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6.xml" ContentType="application/vnd.openxmlformats-officedocument.drawing+xml"/>
  <Override PartName="/xl/drawings/drawing27.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8.xml" ContentType="application/vnd.openxmlformats-officedocument.drawing+xml"/>
  <Override PartName="/xl/drawings/drawing29.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0.xml" ContentType="application/vnd.openxmlformats-officedocument.drawing+xml"/>
  <Override PartName="/xl/drawings/drawing31.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DieseArbeitsmappe" defaultThemeVersion="124226"/>
  <xr:revisionPtr revIDLastSave="26" documentId="8_{8EA13FBB-697C-41F7-B50E-0E412FC5EEAA}" xr6:coauthVersionLast="47" xr6:coauthVersionMax="47" xr10:uidLastSave="{68910992-A612-4427-8B34-56E7D82C9108}"/>
  <bookViews>
    <workbookView xWindow="28680" yWindow="-120" windowWidth="29040" windowHeight="15720" tabRatio="757" xr2:uid="{A7E74E9C-0789-4E67-B9FE-286AD5132B14}"/>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Discounted Receivab" sheetId="37" r:id="rId11"/>
    <sheet name="6.1 Original DRB (Graph)" sheetId="61" r:id="rId12"/>
    <sheet name="7. Current Discounted Receivabl" sheetId="40" r:id="rId13"/>
    <sheet name="7.1 Current DRB (Graph)" sheetId="62" r:id="rId14"/>
    <sheet name="8. Instalments" sheetId="94" r:id="rId15"/>
    <sheet name="8. Instalments (Graph)" sheetId="95" r:id="rId16"/>
    <sheet name="9. Lessee Concentration" sheetId="41" r:id="rId17"/>
    <sheet name="10. Geographical Distribution" sheetId="42" r:id="rId18"/>
    <sheet name="10.1 Geographical (Graph)" sheetId="63" r:id="rId19"/>
    <sheet name="11. Object Type" sheetId="44" r:id="rId20"/>
    <sheet name="12. Type of Contract" sheetId="96" r:id="rId21"/>
    <sheet name="13. Payment Methods" sheetId="46" r:id="rId22"/>
    <sheet name="14. Downpayment" sheetId="97" r:id="rId23"/>
    <sheet name="15. Effective Interest Rate" sheetId="47" r:id="rId24"/>
    <sheet name="15.1 Eff. Int. Rate (Graph)" sheetId="64" r:id="rId25"/>
    <sheet name="16. Seasoning" sheetId="48" r:id="rId26"/>
    <sheet name="16.1 Seasoning (Graph)" sheetId="65" r:id="rId27"/>
    <sheet name="17. Remaining Term" sheetId="49" r:id="rId28"/>
    <sheet name="17.1 Remaining Term (Graph)" sheetId="66" r:id="rId29"/>
    <sheet name="18. Original Term" sheetId="50" r:id="rId30"/>
    <sheet name="18.1 Original Term (Graph)" sheetId="67" r:id="rId31"/>
    <sheet name="19. Leasae Concentration" sheetId="69" r:id="rId32"/>
    <sheet name="20. Brands + Fuel Type" sheetId="98" r:id="rId33"/>
    <sheet name="21. Nace" sheetId="99" r:id="rId34"/>
    <sheet name="21.1 Nace (Graph)" sheetId="100" r:id="rId35"/>
    <sheet name="22. Amortisation profile" sheetId="90" r:id="rId36"/>
    <sheet name="23. PoP + Transaction Costs" sheetId="83" r:id="rId37"/>
    <sheet name="24. Retention" sheetId="71" r:id="rId38"/>
    <sheet name="25. Counterparties" sheetId="78" r:id="rId39"/>
    <sheet name="26. Issuer Information" sheetId="79" r:id="rId40"/>
    <sheet name="27. Swap Counterparty Data" sheetId="89" r:id="rId41"/>
    <sheet name="28. Santander Consumer Bank" sheetId="72" r:id="rId42"/>
    <sheet name="29. Glossary" sheetId="82" r:id="rId43"/>
  </sheets>
  <definedNames>
    <definedName name="data">#REF!</definedName>
    <definedName name="_xlnm.Print_Area" localSheetId="2">'1. Portfolio Information'!$A$1:$K$51</definedName>
    <definedName name="_xlnm.Print_Area" localSheetId="3">'1.1 Portfolio Information p.p.'!$A$1:$K$97</definedName>
    <definedName name="_xlnm.Print_Area" localSheetId="17">'10. Geographical Distribution'!$A$1:$K$47</definedName>
    <definedName name="_xlnm.Print_Area" localSheetId="18">'10.1 Geographical (Graph)'!$A$1:$K$47</definedName>
    <definedName name="_xlnm.Print_Area" localSheetId="19">'11. Object Type'!$A$1:$K$39</definedName>
    <definedName name="_xlnm.Print_Area" localSheetId="20">'12. Type of Contract'!$A$1:$K$20</definedName>
    <definedName name="_xlnm.Print_Area" localSheetId="21">'13. Payment Methods'!$A$1:$K$47</definedName>
    <definedName name="_xlnm.Print_Area" localSheetId="22">'14. Downpayment'!$A$1:$K$42</definedName>
    <definedName name="_xlnm.Print_Area" localSheetId="23">'15. Effective Interest Rate'!$A$1:$K$50</definedName>
    <definedName name="_xlnm.Print_Area" localSheetId="24">'15.1 Eff. Int. Rate (Graph)'!$A$1:$K$47</definedName>
    <definedName name="_xlnm.Print_Area" localSheetId="25">'16. Seasoning'!$A$1:$K$53</definedName>
    <definedName name="_xlnm.Print_Area" localSheetId="26">'16.1 Seasoning (Graph)'!$A$1:$K$47</definedName>
    <definedName name="_xlnm.Print_Area" localSheetId="27">'17. Remaining Term'!$A$1:$K$46</definedName>
    <definedName name="_xlnm.Print_Area" localSheetId="28">'17.1 Remaining Term (Graph)'!$A$1:$K$47</definedName>
    <definedName name="_xlnm.Print_Area" localSheetId="29">'18. Original Term'!$A$1:$K$51</definedName>
    <definedName name="_xlnm.Print_Area" localSheetId="30">'18.1 Original Term (Graph)'!$A$1:$K$47</definedName>
    <definedName name="_xlnm.Print_Area" localSheetId="31">'19. Leasae Concentration'!$A$1:$K$46</definedName>
    <definedName name="_xlnm.Print_Area" localSheetId="4">'2. Reserve Accounts'!$A$1:$K$45</definedName>
    <definedName name="_xlnm.Print_Area" localSheetId="32">'20. Brands + Fuel Type'!$A$1:$K$37</definedName>
    <definedName name="_xlnm.Print_Area" localSheetId="33">'21. Nace'!$A$1:$K$56</definedName>
    <definedName name="_xlnm.Print_Area" localSheetId="34">'21.1 Nace (Graph)'!$A$1:$K$47</definedName>
    <definedName name="_xlnm.Print_Area" localSheetId="35">'22. Amortisation profile'!$A$1:$K$70</definedName>
    <definedName name="_xlnm.Print_Area" localSheetId="36">'23. PoP + Transaction Costs'!$A$1:$U$69</definedName>
    <definedName name="_xlnm.Print_Area" localSheetId="37">'24. Retention'!$A$1:$K$24</definedName>
    <definedName name="_xlnm.Print_Area" localSheetId="38">'25. Counterparties'!$A$1:$M$72</definedName>
    <definedName name="_xlnm.Print_Area" localSheetId="39">'26. Issuer Information'!$A$1:$K$40</definedName>
    <definedName name="_xlnm.Print_Area" localSheetId="40">'27. Swap Counterparty Data'!$A$1:$N$41</definedName>
    <definedName name="_xlnm.Print_Area" localSheetId="41">'28. Santander Consumer Bank'!$A$1:$M$28</definedName>
    <definedName name="_xlnm.Print_Area" localSheetId="42">'29. Glossary'!$A$1:$N$48</definedName>
    <definedName name="_xlnm.Print_Area" localSheetId="5">'3.1 Delinquency Data'!$A$1:$M$102</definedName>
    <definedName name="_xlnm.Print_Area" localSheetId="6">'3.2 Default Data'!$A$1:$M$59</definedName>
    <definedName name="_xlnm.Print_Area" localSheetId="7">'3.3 Defaults &amp; Recoveries p.p.'!$A$1:$N$101</definedName>
    <definedName name="_xlnm.Print_Area" localSheetId="8">'4. Concentration Limits'!$A$1:$M$74</definedName>
    <definedName name="_xlnm.Print_Area" localSheetId="9">'5. Outstanding Notes'!$A$1:$O$54</definedName>
    <definedName name="_xlnm.Print_Area" localSheetId="10">'6. Original Discounted Receivab'!$A$1:$K$73</definedName>
    <definedName name="_xlnm.Print_Area" localSheetId="11">'6.1 Original DRB (Graph)'!$A$1:$K$47</definedName>
    <definedName name="_xlnm.Print_Area" localSheetId="12">'7. Current Discounted Receivabl'!$A$1:$K$67</definedName>
    <definedName name="_xlnm.Print_Area" localSheetId="13">'7.1 Current DRB (Graph)'!$A$1:$K$47</definedName>
    <definedName name="_xlnm.Print_Area" localSheetId="14">'8. Instalments'!$A$1:$K$33</definedName>
    <definedName name="_xlnm.Print_Area" localSheetId="15">'8. Instalments (Graph)'!$A$1:$K$47</definedName>
    <definedName name="_xlnm.Print_Area" localSheetId="16">'9. Lessee Concentration'!$A$1:$K$47</definedName>
    <definedName name="_xlnm.Print_Area" localSheetId="0">Cover!$A$1:$U$58</definedName>
    <definedName name="_xlnm.Print_Area" localSheetId="1">'Cover Sheet'!$A$1:$K$58</definedName>
    <definedName name="Notes">'5. Outstanding Notes'!$B$2</definedName>
    <definedName name="Santander">'28. Santander Consumer Bank'!$B$2</definedName>
    <definedName name="Swap2">'27. Swap Counterparty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70" l="1"/>
  <c r="F31" i="85"/>
</calcChain>
</file>

<file path=xl/sharedStrings.xml><?xml version="1.0" encoding="utf-8"?>
<sst xmlns="http://schemas.openxmlformats.org/spreadsheetml/2006/main" count="2107" uniqueCount="932">
  <si>
    <t>SC Germany Leasing 2025-1</t>
  </si>
  <si>
    <t>Calculation Date</t>
  </si>
  <si>
    <t>Monthly Investor Report</t>
  </si>
  <si>
    <t>Payment Date</t>
  </si>
  <si>
    <t>Period  No</t>
  </si>
  <si>
    <t xml:space="preserve"> Cover Sheet Monthly Investor Report</t>
  </si>
  <si>
    <t>Monthly Period</t>
  </si>
  <si>
    <t>Interest Period</t>
  </si>
  <si>
    <t>from</t>
  </si>
  <si>
    <t>to</t>
  </si>
  <si>
    <t>=</t>
  </si>
  <si>
    <t>Collection Period</t>
  </si>
  <si>
    <t>Index</t>
  </si>
  <si>
    <t>Page</t>
  </si>
  <si>
    <t xml:space="preserve">  1. Portfolio Information</t>
  </si>
  <si>
    <t xml:space="preserve">  1.1 Portfolio Information per period</t>
  </si>
  <si>
    <t xml:space="preserve">  2. Reserve Accounts</t>
  </si>
  <si>
    <t xml:space="preserve">  3.1  Delinquency Data</t>
  </si>
  <si>
    <t xml:space="preserve">  3.2  Default Data</t>
  </si>
  <si>
    <t xml:space="preserve">  3.3  Defaults &amp; Recoveries per period</t>
  </si>
  <si>
    <t xml:space="preserve">  4. Concentration Limits</t>
  </si>
  <si>
    <t xml:space="preserve">  5. Outstanding Notes</t>
  </si>
  <si>
    <t xml:space="preserve">  6. Original Principal Balance</t>
  </si>
  <si>
    <t xml:space="preserve">  6.1 Original Principal Balance (Graph)</t>
  </si>
  <si>
    <t xml:space="preserve">  7. Current Principal Balance</t>
  </si>
  <si>
    <t xml:space="preserve">  7.1 Current Principal Balance (Graph)</t>
  </si>
  <si>
    <t xml:space="preserve">  8. Instalments</t>
  </si>
  <si>
    <t xml:space="preserve">  8.1 Instalments (Graph)</t>
  </si>
  <si>
    <t xml:space="preserve">  9. Lessee Concentration</t>
  </si>
  <si>
    <t xml:space="preserve"> 10. Geographical Distribution</t>
  </si>
  <si>
    <t xml:space="preserve">  10.1  Geographical (Graph)</t>
  </si>
  <si>
    <t xml:space="preserve">  11. Object Type</t>
  </si>
  <si>
    <t xml:space="preserve">  12. Type of Contract</t>
  </si>
  <si>
    <t xml:space="preserve">  13. Payment Methods</t>
  </si>
  <si>
    <t xml:space="preserve">  14. Downpayment</t>
  </si>
  <si>
    <t xml:space="preserve">  15. Effective Interest Rate</t>
  </si>
  <si>
    <t xml:space="preserve">  15.1 Effective Interest Rate (Graph)</t>
  </si>
  <si>
    <t xml:space="preserve">  16. Seasoning </t>
  </si>
  <si>
    <t xml:space="preserve">  16.1 Seasoning (Graph)</t>
  </si>
  <si>
    <t xml:space="preserve">  17. Remaining Term</t>
  </si>
  <si>
    <t xml:space="preserve">  17.1 Remaining Term (Graph)</t>
  </si>
  <si>
    <t xml:space="preserve">  18. Original Term</t>
  </si>
  <si>
    <t xml:space="preserve">  18.1 Original Term (Graph)</t>
  </si>
  <si>
    <t xml:space="preserve">  19. Leasae Concentration</t>
  </si>
  <si>
    <t xml:space="preserve">  20. Brands + Fuel Type</t>
  </si>
  <si>
    <t xml:space="preserve">  21. Nace</t>
  </si>
  <si>
    <t xml:space="preserve">  21.1 Nace (Graph)</t>
  </si>
  <si>
    <t xml:space="preserve">  22. Amortisation Profiles</t>
  </si>
  <si>
    <t xml:space="preserve">  23. Priority of Payments + Transaction Costs</t>
  </si>
  <si>
    <t xml:space="preserve">  24. Retention</t>
  </si>
  <si>
    <t xml:space="preserve">  25. Counterparties</t>
  </si>
  <si>
    <t xml:space="preserve">  26. Issuer Information</t>
  </si>
  <si>
    <t xml:space="preserve">  27. Swap Counterparty</t>
  </si>
  <si>
    <t xml:space="preserve">  28. Santander Consumer Bank</t>
  </si>
  <si>
    <t xml:space="preserve">  29. Glossary</t>
  </si>
  <si>
    <t xml:space="preserve"> 1. Portfolio Information</t>
  </si>
  <si>
    <t>current period</t>
  </si>
  <si>
    <t>previous period</t>
  </si>
  <si>
    <t>Outstanding Receivables</t>
  </si>
  <si>
    <t>No. of
Contracts</t>
  </si>
  <si>
    <t>Aggregate Outstanding Principal Amount</t>
  </si>
  <si>
    <t>Beginning of Period</t>
  </si>
  <si>
    <t xml:space="preserve">  Scheduled Principal Payments</t>
  </si>
  <si>
    <t xml:space="preserve">  Prepayment Principal</t>
  </si>
  <si>
    <t>Total Principal Collections</t>
  </si>
  <si>
    <t xml:space="preserve">  Fee Payments</t>
  </si>
  <si>
    <t xml:space="preserve">  Interest Payments</t>
  </si>
  <si>
    <t>Total Interest Collections</t>
  </si>
  <si>
    <t>Defaults</t>
  </si>
  <si>
    <t>Replenishment Amount</t>
  </si>
  <si>
    <t>End of Period</t>
  </si>
  <si>
    <t>Purchase Shortfall Amount</t>
  </si>
  <si>
    <t>Total Assets (End of Period)</t>
  </si>
  <si>
    <t>Current Prepayment Rate (annualised)</t>
  </si>
  <si>
    <t xml:space="preserve"> 1.1 Portfolio Information per period</t>
  </si>
  <si>
    <t>Outstanding BOP</t>
  </si>
  <si>
    <t>Prepayment Rate</t>
  </si>
  <si>
    <t xml:space="preserve"> 2. Reserve Accounts</t>
  </si>
  <si>
    <t>Reserve Accounts</t>
  </si>
  <si>
    <t>Liquidity Reserve</t>
  </si>
  <si>
    <t>in %</t>
  </si>
  <si>
    <t>Trigger Event y/n</t>
  </si>
  <si>
    <t>Cash Outflow</t>
  </si>
  <si>
    <t xml:space="preserve">     of which Liquidity Reserve Excess Amount</t>
  </si>
  <si>
    <t>Cash Inflow</t>
  </si>
  <si>
    <t>Required Liquidity Reserve Amount</t>
  </si>
  <si>
    <t>Commingling Reserve</t>
  </si>
  <si>
    <t>no</t>
  </si>
  <si>
    <t>n/a</t>
  </si>
  <si>
    <t xml:space="preserve">     of which Commingling Reserve Excess Amount</t>
  </si>
  <si>
    <t xml:space="preserve">     of which drawn from the commingling reserve and applied to PoP</t>
  </si>
  <si>
    <t>Commingling Reserve Required Amount</t>
  </si>
  <si>
    <t xml:space="preserve">Replacement Servicer Fee Reserve </t>
  </si>
  <si>
    <t xml:space="preserve">     of which Replacement Servicer Fee Reserve Excess Amount</t>
  </si>
  <si>
    <t xml:space="preserve">     of which drawn from the Replacement Servicer Fee Reserve  and applied to PoP</t>
  </si>
  <si>
    <t>In case of Rating Trigger breach: Maintenance Reserve Required Amount</t>
  </si>
  <si>
    <t>Reporting Date</t>
  </si>
  <si>
    <t xml:space="preserve"> 3.1 Delinquency Data</t>
  </si>
  <si>
    <t>Note Balance</t>
  </si>
  <si>
    <t>Delinquency Data and Ratios</t>
  </si>
  <si>
    <t>Outstanding EOP</t>
  </si>
  <si>
    <t>Days past due</t>
  </si>
  <si>
    <t>not delinquent</t>
  </si>
  <si>
    <t>1-30</t>
  </si>
  <si>
    <t>31-60</t>
  </si>
  <si>
    <t>61-90</t>
  </si>
  <si>
    <t>&gt;90</t>
  </si>
  <si>
    <t xml:space="preserve"> 3.2 Default Data</t>
  </si>
  <si>
    <t>Default Data and Ratios</t>
  </si>
  <si>
    <t>Amount</t>
  </si>
  <si>
    <t>Number of Loans</t>
  </si>
  <si>
    <t>Current Default</t>
  </si>
  <si>
    <t>Current Period Gross Default</t>
  </si>
  <si>
    <t>Current Period Recoveries</t>
  </si>
  <si>
    <t>Current Period Net Default</t>
  </si>
  <si>
    <t>New Number of Defaulted Contracts</t>
  </si>
  <si>
    <t>Cumulative Default</t>
  </si>
  <si>
    <t>Cumulative Gross Default</t>
  </si>
  <si>
    <t>Cumulative Recoveries</t>
  </si>
  <si>
    <t>Cumulative Net Losses</t>
  </si>
  <si>
    <t>Total Number of Defaulted Contracts</t>
  </si>
  <si>
    <t>Principal Deficiency Ledgers</t>
  </si>
  <si>
    <t>Class A PDL Sub-Ledger</t>
  </si>
  <si>
    <t>Class A PDL BoP</t>
  </si>
  <si>
    <t>Class A Amount debited to the PDL</t>
  </si>
  <si>
    <t>Class A Amount credited to the PDL</t>
  </si>
  <si>
    <t>Class A PDL EoP</t>
  </si>
  <si>
    <t>Class B PDL Sub-Ledger</t>
  </si>
  <si>
    <t>Class B PDL BoP</t>
  </si>
  <si>
    <t>Class B Amount debited to the PDL</t>
  </si>
  <si>
    <t>Class B Amount credited to the PDL</t>
  </si>
  <si>
    <t>Class B PDL EoP</t>
  </si>
  <si>
    <t>Class C PDL Sub-Ledger</t>
  </si>
  <si>
    <t>Class C PDL BoP</t>
  </si>
  <si>
    <t>Class C Amount debited to the PDL</t>
  </si>
  <si>
    <t>Class C Amount credited to the PDL</t>
  </si>
  <si>
    <t>Class C PDL EoP</t>
  </si>
  <si>
    <t>Class D PDL Sub-Ledger</t>
  </si>
  <si>
    <t>Class D PDL BoP</t>
  </si>
  <si>
    <t>Class D Amount debited to the PDL</t>
  </si>
  <si>
    <t>Class D Amount credited to the PDL</t>
  </si>
  <si>
    <t>Class D PDL EoP</t>
  </si>
  <si>
    <t xml:space="preserve"> 3.3 Defaults &amp; Recoveries per period</t>
  </si>
  <si>
    <t>Default/Recovery Data and Ratios</t>
  </si>
  <si>
    <t>Number of defaulted contracts</t>
  </si>
  <si>
    <t>Defaults in collection period</t>
  </si>
  <si>
    <t>cumulated Defaults since cut-off</t>
  </si>
  <si>
    <t>cumulated amount of purchased receivables</t>
  </si>
  <si>
    <t>Cumulated Default Ratio %</t>
  </si>
  <si>
    <t>Recoveries in collection period</t>
  </si>
  <si>
    <t>cumulated Recoveries since cut-off</t>
  </si>
  <si>
    <t>cumulated net losses</t>
  </si>
  <si>
    <t>cumulative net loss ratio %</t>
  </si>
  <si>
    <t>* trigger applies for the first 36 Payment Dates following the end of the Replenishment Period</t>
  </si>
  <si>
    <t xml:space="preserve"> 4. Concentration Limits</t>
  </si>
  <si>
    <t>Current Transaction Status</t>
  </si>
  <si>
    <t>Portfolio Concentrations</t>
  </si>
  <si>
    <t>Minimum-Trigger</t>
  </si>
  <si>
    <t>Maximum-Trigger</t>
  </si>
  <si>
    <t>Current Value</t>
  </si>
  <si>
    <t>Trigger Breach</t>
  </si>
  <si>
    <t>Average Yield (applicable for Total Portfolio)</t>
  </si>
  <si>
    <t>-</t>
  </si>
  <si>
    <t>WA Remaining Term (applicable for Total Portfolio)</t>
  </si>
  <si>
    <t>Max. purchase price per vehicle</t>
  </si>
  <si>
    <t>Max. share used vehicles</t>
  </si>
  <si>
    <t>Purchase Shortfall Event</t>
  </si>
  <si>
    <t xml:space="preserve">   Period before previous period</t>
  </si>
  <si>
    <t xml:space="preserve">   Previous period</t>
  </si>
  <si>
    <t xml:space="preserve">   Current period</t>
  </si>
  <si>
    <t>Termination/Servicer Termination Event</t>
  </si>
  <si>
    <t>Event of Default / Termination Event, as defined in the Interest Rate Swap</t>
  </si>
  <si>
    <t>Sequential Payment Trigger Event</t>
  </si>
  <si>
    <t>Cumulative Net Loss Ratio</t>
  </si>
  <si>
    <t>- from the first Payment Date in Oct 2025 until (and including) the Payment Date in Sept 2026</t>
  </si>
  <si>
    <t xml:space="preserve">- from the Payment Date in Oct 2026 until (and including) the Payment Date in Mar 2027 </t>
  </si>
  <si>
    <t>- from the Payment Date in Apr 2027 until (and including) the Payment Date in Sept 2027</t>
  </si>
  <si>
    <t>- from the Payment Date in Oct 2027 onwards</t>
  </si>
  <si>
    <t xml:space="preserve">Debit balance PDL </t>
  </si>
  <si>
    <t>Aggregate Outstanding Portfolio Principal Amount is lower than 10 per cent of the Aggregate Outstanding Portfolio Principal Amount on the first cut-off date</t>
  </si>
  <si>
    <t>Tax Call Redemption date</t>
  </si>
  <si>
    <t>Regulatory Change Event  Redemption Date</t>
  </si>
  <si>
    <t>Termination Event or Servicer Termination Event</t>
  </si>
  <si>
    <t>Early Amortisation Event</t>
  </si>
  <si>
    <t xml:space="preserve"> 5. Outstanding Notes</t>
  </si>
  <si>
    <t>1. Note Balance</t>
  </si>
  <si>
    <t>All notes</t>
  </si>
  <si>
    <t>Class A1</t>
  </si>
  <si>
    <t>Class A2</t>
  </si>
  <si>
    <t>Class B</t>
  </si>
  <si>
    <t>Class C</t>
  </si>
  <si>
    <t>Class D</t>
  </si>
  <si>
    <t>General Note Information</t>
  </si>
  <si>
    <t xml:space="preserve">    ISIN Code</t>
  </si>
  <si>
    <t>XS3173679534</t>
  </si>
  <si>
    <t>XS3173680466</t>
  </si>
  <si>
    <t>XS3173682835</t>
  </si>
  <si>
    <t>XS3173683130</t>
  </si>
  <si>
    <t>XS3173683486</t>
  </si>
  <si>
    <t xml:space="preserve">    Currency</t>
  </si>
  <si>
    <t>EUR</t>
  </si>
  <si>
    <t xml:space="preserve">    Initial Tranching</t>
  </si>
  <si>
    <t xml:space="preserve">    Legal Maturity</t>
  </si>
  <si>
    <t xml:space="preserve">    Expected Maturity</t>
  </si>
  <si>
    <t xml:space="preserve">    Original Rating</t>
  </si>
  <si>
    <t>AAA / AAA</t>
  </si>
  <si>
    <t>AA / AA+</t>
  </si>
  <si>
    <t>A (low) / AA-</t>
  </si>
  <si>
    <t>BBB (high) / A+</t>
  </si>
  <si>
    <t xml:space="preserve">    Current Rating *</t>
  </si>
  <si>
    <t xml:space="preserve">    Initial Notes Aggregate Principal Outstanding Balance</t>
  </si>
  <si>
    <t xml:space="preserve">    Initial Nominal per Note</t>
  </si>
  <si>
    <t xml:space="preserve">    Initial Number of Notes per Class</t>
  </si>
  <si>
    <t>Current Note Information</t>
  </si>
  <si>
    <t xml:space="preserve">    Class Principal Outstanding Balance Beginning of Period</t>
  </si>
  <si>
    <t xml:space="preserve">    Replenishment</t>
  </si>
  <si>
    <t xml:space="preserve">    Amortisation</t>
  </si>
  <si>
    <t xml:space="preserve">    Redemption per Class</t>
  </si>
  <si>
    <t xml:space="preserve">    Redemption per Note</t>
  </si>
  <si>
    <t xml:space="preserve">    Class Principal Outstanding Balance End of Period</t>
  </si>
  <si>
    <t xml:space="preserve">    Current Tranching</t>
  </si>
  <si>
    <t xml:space="preserve">    Current Pool Factor</t>
  </si>
  <si>
    <t>2. Payments to Investors per Note</t>
  </si>
  <si>
    <t xml:space="preserve">    Interest Rate Basis: 1 M-Euribor / Fixed / Floating</t>
  </si>
  <si>
    <t>1mE+0,49bps</t>
  </si>
  <si>
    <t>1mE+49bps</t>
  </si>
  <si>
    <t>1mE+85bps</t>
  </si>
  <si>
    <t>1mE+100bps</t>
  </si>
  <si>
    <t>1mE+133bps</t>
  </si>
  <si>
    <t xml:space="preserve">    DayCount Convention</t>
  </si>
  <si>
    <t>act/360</t>
  </si>
  <si>
    <t xml:space="preserve">    Interest Days</t>
  </si>
  <si>
    <t xml:space="preserve">    Principal Outstanding per Note Beginning of Period</t>
  </si>
  <si>
    <t>&gt; Principal Repayment per Note</t>
  </si>
  <si>
    <t xml:space="preserve">    Principal Outstanding per Note End of Period</t>
  </si>
  <si>
    <t>&gt; Interest accrued for the period</t>
  </si>
  <si>
    <t xml:space="preserve">    Interest Payment </t>
  </si>
  <si>
    <t xml:space="preserve">    Interest Payment per Note</t>
  </si>
  <si>
    <t>3. Credit Enhancements</t>
  </si>
  <si>
    <t>Initial total CE (Subordination, Reserve)</t>
  </si>
  <si>
    <t>Current CE</t>
  </si>
  <si>
    <t xml:space="preserve"> 6. Original Discounted Receivables</t>
  </si>
  <si>
    <t>Original Discounted Receivables Balance (Ranges in EUR)</t>
  </si>
  <si>
    <t>Original Discounted Receivables Balance in EUR</t>
  </si>
  <si>
    <t>Percentage of Total Balance</t>
  </si>
  <si>
    <t>Number of Lease Contracts</t>
  </si>
  <si>
    <t>Percentage of Total Lease Contracts</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</si>
  <si>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</si>
  <si>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</si>
  <si>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</si>
  <si>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</si>
  <si>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</si>
  <si>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</si>
  <si>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</si>
  <si>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</si>
  <si>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</si>
  <si>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</si>
  <si>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</si>
  <si>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</si>
  <si>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</si>
  <si>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</si>
  <si>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</si>
  <si>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</si>
  <si>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</si>
  <si>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</si>
  <si>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</si>
  <si>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</si>
  <si>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</si>
  <si>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</si>
  <si>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</si>
  <si>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</si>
  <si>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</si>
  <si>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</si>
  <si>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</si>
  <si>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</si>
  <si>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</si>
  <si>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</si>
  <si>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</si>
  <si>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</si>
  <si>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</si>
  <si>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</si>
  <si>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</si>
  <si>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</si>
  <si>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</si>
  <si>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</si>
  <si>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</si>
  <si>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</si>
  <si>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</si>
  <si>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</si>
  <si>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</si>
  <si>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</si>
  <si>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</si>
  <si>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</si>
  <si>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</si>
  <si>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</si>
  <si>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</si>
  <si>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</si>
  <si>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Total</t>
  </si>
  <si>
    <t>Statistics</t>
  </si>
  <si>
    <t>in EUR</t>
  </si>
  <si>
    <t>Average Amount</t>
  </si>
  <si>
    <t>Min</t>
  </si>
  <si>
    <t>Max</t>
  </si>
  <si>
    <t xml:space="preserve"> 6.1 Original DRB (Graph)</t>
  </si>
  <si>
    <t xml:space="preserve"> 7. Current Discounted Receivables</t>
  </si>
  <si>
    <t>Current Discounted Receivables Balance (Ranges in EUR)</t>
  </si>
  <si>
    <t>Current Discounted Receivables Balance in EUR</t>
  </si>
  <si>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</si>
  <si>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</si>
  <si>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</si>
  <si>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</si>
  <si>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</si>
  <si>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</si>
  <si>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</si>
  <si>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</si>
  <si>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</si>
  <si>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</si>
  <si>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</si>
  <si>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</si>
  <si>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</si>
  <si>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</si>
  <si>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</si>
  <si>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</si>
  <si>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</si>
  <si>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</si>
  <si>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</si>
  <si>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</si>
  <si>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</si>
  <si>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</si>
  <si>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</si>
  <si>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</si>
  <si>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</si>
  <si>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</si>
  <si>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</si>
  <si>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</si>
  <si>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</si>
  <si>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</si>
  <si>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</si>
  <si>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</si>
  <si>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</si>
  <si>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</si>
  <si>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</si>
  <si>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</si>
  <si>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</si>
  <si>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</si>
  <si>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</si>
  <si>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</si>
  <si>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 xml:space="preserve"> 7.1 Current DRB (Graph)</t>
  </si>
  <si>
    <t xml:space="preserve"> 8. Lease Instalments</t>
  </si>
  <si>
    <t>Lease instalment (Ranges in EUR)</t>
  </si>
  <si>
    <t xml:space="preserve">   0:  99</t>
  </si>
  <si>
    <t xml:space="preserve"> 100: 199</t>
  </si>
  <si>
    <t xml:space="preserve"> 200: 299</t>
  </si>
  <si>
    <t xml:space="preserve"> 300: 399</t>
  </si>
  <si>
    <t xml:space="preserve"> 400: 499</t>
  </si>
  <si>
    <t xml:space="preserve"> 500: 599</t>
  </si>
  <si>
    <t xml:space="preserve"> 600: 699</t>
  </si>
  <si>
    <t xml:space="preserve"> 700: 799</t>
  </si>
  <si>
    <t xml:space="preserve"> 800: 899</t>
  </si>
  <si>
    <t xml:space="preserve"> 900:</t>
  </si>
  <si>
    <t>Average</t>
  </si>
  <si>
    <t>Weighted Average</t>
  </si>
  <si>
    <t xml:space="preserve"> 8. Instalments (Graph)</t>
  </si>
  <si>
    <t xml:space="preserve"> 8. Lessee Concentration</t>
  </si>
  <si>
    <t>No</t>
  </si>
  <si>
    <t xml:space="preserve"> 9. Geographical Distribution</t>
  </si>
  <si>
    <t>State</t>
  </si>
  <si>
    <t>BADEN-WÜRTTEMBERG</t>
  </si>
  <si>
    <t>Baden-Württemberg</t>
  </si>
  <si>
    <t>BAYERN</t>
  </si>
  <si>
    <t>Bayern</t>
  </si>
  <si>
    <t>BERLIN</t>
  </si>
  <si>
    <t>Berlin</t>
  </si>
  <si>
    <t>BRANDENBURG</t>
  </si>
  <si>
    <t>Brandenburg</t>
  </si>
  <si>
    <t>BREMEN</t>
  </si>
  <si>
    <t>Bremen</t>
  </si>
  <si>
    <t>HAMBURG</t>
  </si>
  <si>
    <t>Hamburg</t>
  </si>
  <si>
    <t>HESSEN</t>
  </si>
  <si>
    <t>Hesse</t>
  </si>
  <si>
    <t>MECKLENBURG-VORPOMMERN</t>
  </si>
  <si>
    <t>Lower Saxony</t>
  </si>
  <si>
    <t>NIEDERSACHSEN</t>
  </si>
  <si>
    <t>Mecklenburg-Western Pomerania</t>
  </si>
  <si>
    <t>NORDRHEIN-WESTFALEN</t>
  </si>
  <si>
    <t>North Rhine-Westphalia</t>
  </si>
  <si>
    <t>RHEINLAND-PFALZ</t>
  </si>
  <si>
    <t>Rhineland-Palatinate</t>
  </si>
  <si>
    <t>SAARLAND</t>
  </si>
  <si>
    <t>Saarland</t>
  </si>
  <si>
    <t>SACHSEN</t>
  </si>
  <si>
    <t>Saxonia</t>
  </si>
  <si>
    <t>SACHSEN-ANHALT</t>
  </si>
  <si>
    <t>Saxony-Anhalt</t>
  </si>
  <si>
    <t>SCHLESWIG-HOLSTEIN</t>
  </si>
  <si>
    <t>Schleswig-Holstein</t>
  </si>
  <si>
    <t>THÜRINGEN</t>
  </si>
  <si>
    <t>Thuringia</t>
  </si>
  <si>
    <t>N/A</t>
  </si>
  <si>
    <t>Other</t>
  </si>
  <si>
    <t xml:space="preserve"> 9.1 Geographical Distribution (Graph)</t>
  </si>
  <si>
    <t xml:space="preserve"> 11. Object/Vehicle Type</t>
  </si>
  <si>
    <t>Vehicle Type</t>
  </si>
  <si>
    <t>New Vehicle</t>
  </si>
  <si>
    <t>Commercial</t>
  </si>
  <si>
    <t>Private</t>
  </si>
  <si>
    <t>Used Vehicle</t>
  </si>
  <si>
    <t>Object Type</t>
  </si>
  <si>
    <t>Passenger Car</t>
  </si>
  <si>
    <t>Motorcycle</t>
  </si>
  <si>
    <t>Light Commercial Truck</t>
  </si>
  <si>
    <t>Medium/Heavy Commercial Truck</t>
  </si>
  <si>
    <t>Campen/Carvan</t>
  </si>
  <si>
    <t xml:space="preserve"> 12. Type of Contract</t>
  </si>
  <si>
    <t>Type of Contract</t>
  </si>
  <si>
    <t xml:space="preserve">Current Discounted Receivables Balance in EUR </t>
  </si>
  <si>
    <t>Kilometer Leasing</t>
  </si>
  <si>
    <t>Full Service Leasing</t>
  </si>
  <si>
    <t>Residual Value Leasing</t>
  </si>
  <si>
    <t>Others</t>
  </si>
  <si>
    <t xml:space="preserve"> 13. Payment Methods</t>
  </si>
  <si>
    <t>Payment Method</t>
  </si>
  <si>
    <t>Direct Debit</t>
  </si>
  <si>
    <t>Cycle of Payment</t>
  </si>
  <si>
    <t>1st of month</t>
  </si>
  <si>
    <t>15th of month</t>
  </si>
  <si>
    <t xml:space="preserve"> 14. Downpayment</t>
  </si>
  <si>
    <t>Downpayment
(Ranges in EUR)</t>
  </si>
  <si>
    <t>No Downpayment</t>
  </si>
  <si>
    <t xml:space="preserve">    0:  999</t>
  </si>
  <si>
    <t xml:space="preserve"> 1000: 1999</t>
  </si>
  <si>
    <t xml:space="preserve"> 2000: 2999</t>
  </si>
  <si>
    <t xml:space="preserve"> 3000: 3999</t>
  </si>
  <si>
    <t xml:space="preserve"> 4000: 4999</t>
  </si>
  <si>
    <t xml:space="preserve"> 5000: 5999</t>
  </si>
  <si>
    <t xml:space="preserve"> 6000: 6999</t>
  </si>
  <si>
    <t xml:space="preserve"> 7000: 7999</t>
  </si>
  <si>
    <t xml:space="preserve"> 8000: 8999</t>
  </si>
  <si>
    <t xml:space="preserve"> 9000: 9999</t>
  </si>
  <si>
    <t>10000:10999</t>
  </si>
  <si>
    <t>11000:11999</t>
  </si>
  <si>
    <t>12000:12999</t>
  </si>
  <si>
    <t>13000:13999</t>
  </si>
  <si>
    <t>14000:14999</t>
  </si>
  <si>
    <t>15000:15999</t>
  </si>
  <si>
    <t>16000:</t>
  </si>
  <si>
    <t>AV all leases</t>
  </si>
  <si>
    <t>AV Leases w/ Downpayment</t>
  </si>
  <si>
    <t xml:space="preserve"> 15. Effective Interest Rate</t>
  </si>
  <si>
    <t>Yield Range*</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</si>
  <si>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</si>
  <si>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</si>
  <si>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</si>
  <si>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</si>
  <si>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</si>
  <si>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</si>
  <si>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</si>
  <si>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</si>
  <si>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</si>
  <si>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</si>
  <si>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</si>
  <si>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</si>
  <si>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</si>
  <si>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WA Interest</t>
  </si>
  <si>
    <r>
      <t>*</t>
    </r>
    <r>
      <rPr>
        <sz val="10"/>
        <rFont val="CompatilFact LT Regular"/>
      </rPr>
      <t>runs from .00 to .99</t>
    </r>
  </si>
  <si>
    <t xml:space="preserve"> 15.1 Effective Interest Rate (Graph)</t>
  </si>
  <si>
    <t xml:space="preserve"> 16. Seasoning</t>
  </si>
  <si>
    <t>Seasoning in Months</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</si>
  <si>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</si>
  <si>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</si>
  <si>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</si>
  <si>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</si>
  <si>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</si>
  <si>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</si>
  <si>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</si>
  <si>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</si>
  <si>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</si>
  <si>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</si>
  <si>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</si>
  <si>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</si>
  <si>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</si>
  <si>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</si>
  <si>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</si>
  <si>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</si>
  <si>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</si>
  <si>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</si>
  <si>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</si>
  <si>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</si>
  <si>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</si>
  <si>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</si>
  <si>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</si>
  <si>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</si>
  <si>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</si>
  <si>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78:80</t>
  </si>
  <si>
    <t>WA Seasoning</t>
  </si>
  <si>
    <t xml:space="preserve"> 16.1 Seasoning (Graph)</t>
  </si>
  <si>
    <t xml:space="preserve"> 17. Remaining Term</t>
  </si>
  <si>
    <t>Remaining Term in Months</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</si>
  <si>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</si>
  <si>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</si>
  <si>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</si>
  <si>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</si>
  <si>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</si>
  <si>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</si>
  <si>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</si>
  <si>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</si>
  <si>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</si>
  <si>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</si>
  <si>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</si>
  <si>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</si>
  <si>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</si>
  <si>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WA Remaining Term</t>
  </si>
  <si>
    <t xml:space="preserve"> 17.1 Remaining Term (Graph)</t>
  </si>
  <si>
    <t xml:space="preserve"> 18. Original Term</t>
  </si>
  <si>
    <t>Original Term in Months</t>
  </si>
  <si>
    <t>WA Original Term</t>
  </si>
  <si>
    <t xml:space="preserve"> 18.1 Original Term (Graph)</t>
  </si>
  <si>
    <t xml:space="preserve"> 19. Leasae Contract Concentration</t>
  </si>
  <si>
    <t>Lease Contract Concentration</t>
  </si>
  <si>
    <t>Number of Lessees</t>
  </si>
  <si>
    <t>Percentage of Total Lessees</t>
  </si>
  <si>
    <t xml:space="preserve"> 7:  </t>
  </si>
  <si>
    <t xml:space="preserve">Total </t>
  </si>
  <si>
    <t xml:space="preserve"> 20. Manufacturer Brands &amp; Fueltype</t>
  </si>
  <si>
    <t>Top 5 Manufacturer brands</t>
  </si>
  <si>
    <t>Brand</t>
  </si>
  <si>
    <t>Engine Type</t>
  </si>
  <si>
    <t>Electric</t>
  </si>
  <si>
    <t>PHybrid</t>
  </si>
  <si>
    <t>Hybrid</t>
  </si>
  <si>
    <t>Thermal</t>
  </si>
  <si>
    <t xml:space="preserve"> 21. Nace</t>
  </si>
  <si>
    <t>Manufacturer brands</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</si>
  <si>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</si>
  <si>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</si>
  <si>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</si>
  <si>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</si>
  <si>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</si>
  <si>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</si>
  <si>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</si>
  <si>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Transporting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</si>
  <si>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</si>
  <si>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</si>
  <si>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</si>
  <si>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</si>
  <si>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</si>
  <si>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</si>
  <si>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</si>
  <si>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</si>
  <si>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</si>
  <si>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</si>
  <si>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services activities</t>
  </si>
  <si>
    <t xml:space="preserve">T - Activities of households as employers; undifferentiated goods </t>
  </si>
  <si>
    <t>U - Activities of extraterritorial organisations and bodies</t>
  </si>
  <si>
    <t>IND - Individuals</t>
  </si>
  <si>
    <t xml:space="preserve"> 21.1 Nace (Graph)</t>
  </si>
  <si>
    <t>22. Amortisation Profile</t>
  </si>
  <si>
    <t>Amortisation profile</t>
  </si>
  <si>
    <t>Outstanding Volume</t>
  </si>
  <si>
    <t>1</t>
  </si>
  <si>
    <t>51</t>
  </si>
  <si>
    <t>2</t>
  </si>
  <si>
    <t>52</t>
  </si>
  <si>
    <t>3</t>
  </si>
  <si>
    <t>53</t>
  </si>
  <si>
    <t>4</t>
  </si>
  <si>
    <t>54</t>
  </si>
  <si>
    <t>5</t>
  </si>
  <si>
    <t>55</t>
  </si>
  <si>
    <t>6</t>
  </si>
  <si>
    <t>56</t>
  </si>
  <si>
    <t>7</t>
  </si>
  <si>
    <t>57</t>
  </si>
  <si>
    <t>8</t>
  </si>
  <si>
    <t>58</t>
  </si>
  <si>
    <t>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</si>
  <si>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</si>
  <si>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</si>
  <si>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</si>
  <si>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</si>
  <si>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</si>
  <si>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</si>
  <si>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</si>
  <si>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</si>
  <si>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</si>
  <si>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</si>
  <si>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</si>
  <si>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</si>
  <si>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</si>
  <si>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</si>
  <si>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</si>
  <si>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</si>
  <si>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</si>
  <si>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</si>
  <si>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</si>
  <si>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</si>
  <si>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</si>
  <si>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</si>
  <si>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</si>
  <si>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</si>
  <si>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</si>
  <si>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</si>
  <si>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</si>
  <si>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</si>
  <si>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</si>
  <si>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</si>
  <si>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</si>
  <si>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</si>
  <si>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</si>
  <si>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</si>
  <si>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</si>
  <si>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</si>
  <si>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</si>
  <si>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</si>
  <si>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</si>
  <si>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</si>
  <si>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</si>
  <si>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</si>
  <si>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</si>
  <si>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</si>
  <si>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</si>
  <si>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</si>
  <si>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</si>
  <si>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</si>
  <si>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</si>
  <si>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</si>
  <si>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</si>
  <si>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</si>
  <si>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</si>
  <si>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</si>
  <si>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</si>
  <si>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</si>
  <si>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</si>
  <si>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</si>
  <si>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</si>
  <si>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</si>
  <si>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</si>
  <si>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</si>
  <si>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</si>
  <si>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</si>
  <si>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</si>
  <si>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</si>
  <si>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</si>
  <si>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</si>
  <si>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</si>
  <si>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</si>
  <si>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</si>
  <si>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</si>
  <si>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</si>
  <si>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</si>
  <si>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</si>
  <si>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</si>
  <si>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</si>
  <si>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</si>
  <si>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98</t>
  </si>
  <si>
    <t>49</t>
  </si>
  <si>
    <t>99</t>
  </si>
  <si>
    <t xml:space="preserve"> 23. Priority of Payments + Transaction Costs</t>
  </si>
  <si>
    <t>Pre-Enforcement Available Interest Amount</t>
  </si>
  <si>
    <t>Pre-Enforcement Available Principal Amount</t>
  </si>
  <si>
    <t>Interest Collections</t>
  </si>
  <si>
    <t>+</t>
  </si>
  <si>
    <t>Principal Collections (including Deemed Collections)</t>
  </si>
  <si>
    <t>Other Interest Payments by the Seller to the Issuer</t>
  </si>
  <si>
    <t>other principal amount paid by the Seller to the Issuer</t>
  </si>
  <si>
    <t>Recoveries recieved by the Seller</t>
  </si>
  <si>
    <t>Final Repurchase Price</t>
  </si>
  <si>
    <t>Interest Earned on Transaction Account and Purchase Shortfall Account</t>
  </si>
  <si>
    <t xml:space="preserve">Amounts standing to the credit of the Commingling Reserve Account </t>
  </si>
  <si>
    <t>Amounts standing to the Commingling Reserve Account*</t>
  </si>
  <si>
    <t>Amounts standing to the credit of the Purchase Shortfall Account</t>
  </si>
  <si>
    <t>Amounts standing to the credit of the Liquidity Reserve Account</t>
  </si>
  <si>
    <t>Mezzanine Loan Disbursement Amount</t>
  </si>
  <si>
    <t>Interests paid by the Interest Swap Counterparty to the Issuer</t>
  </si>
  <si>
    <t>Principal Deficiency Sub-Ledger</t>
  </si>
  <si>
    <t>Principal Addition Amount</t>
  </si>
  <si>
    <t>Other Amounts paid to the Issuer</t>
  </si>
  <si>
    <t xml:space="preserve">Remaining Pre-Enforcement Available Principal Amount </t>
  </si>
  <si>
    <t>Rounding Differences from previous period</t>
  </si>
  <si>
    <t>Available Principal Amount</t>
  </si>
  <si>
    <t>Available Interest Amount</t>
  </si>
  <si>
    <r>
      <t>*</t>
    </r>
    <r>
      <rPr>
        <sz val="8"/>
        <rFont val="Frutiger 57Cn"/>
      </rPr>
      <t>excl. any interest earned on any balance credited to the Commingling Reserve Account</t>
    </r>
  </si>
  <si>
    <t>Pre-Enforcement Interest Priority of Payments</t>
  </si>
  <si>
    <t>Pre-Enforcement Principal Priority of Payments</t>
  </si>
  <si>
    <t>Senior Expenses and Taxes</t>
  </si>
  <si>
    <t>Senior Expense Deficit</t>
  </si>
  <si>
    <t>Swap Interest Paymenst other than subordinated Payments</t>
  </si>
  <si>
    <t>Net Note Available Principal Proceeds</t>
  </si>
  <si>
    <t>Interest on Class A1 Notes and Class A2 Notes</t>
  </si>
  <si>
    <t>Replenishment</t>
  </si>
  <si>
    <t>Interest on Class B (if most senior or  PD Sub-Ledger &lt;[•]%)</t>
  </si>
  <si>
    <t>Interest on Class C (if most senior or  PD Sub-Ledger &lt;[•]%)</t>
  </si>
  <si>
    <t>Prior to Sequential Payment Trigger Event: Class A1 and Class A2 Pro Rata- Principal Payment Amount</t>
  </si>
  <si>
    <t>Interest on Class D (if most senior or  PD Sub-Ledger &lt;[•]%)</t>
  </si>
  <si>
    <t>Prior to Sequential Payment Trigger Event: Class B Pro Rata- Principal Payment Amount</t>
  </si>
  <si>
    <t xml:space="preserve">Liquidity Reserve Amount Replenishment </t>
  </si>
  <si>
    <t>Prior to Sequential Payment Trigger Event: Class C Pro Rata- Principal Payment Amount</t>
  </si>
  <si>
    <t>Credit the Class A Principal Deficiency Sub-Ledger</t>
  </si>
  <si>
    <t>On or after the Sequential Payment Trigger Event: Redemption Class A1 and Class A2</t>
  </si>
  <si>
    <t>Credit the Class B Principal Deficiency Sub-Ledger</t>
  </si>
  <si>
    <t>Payment Class B - D Notes (on Regulatory Change Event)</t>
  </si>
  <si>
    <t>Credit the Class C Principal Deficiency Sub-Ledger</t>
  </si>
  <si>
    <t>After Sequential Payment Trigger Event, if priorClass is redeemed in full: Redemption Class B</t>
  </si>
  <si>
    <t>Credit the Class D Principal Deficiency Sub-Ledger</t>
  </si>
  <si>
    <t>After Sequential Payment Trigger Event, if priorClass is redeemed in full: Redemption Class C</t>
  </si>
  <si>
    <t>Interest Class B (if not paid above)</t>
  </si>
  <si>
    <t>Principal of Mezzanine Loan</t>
  </si>
  <si>
    <t>Interest Class C (if not paid above)</t>
  </si>
  <si>
    <t>Clearing of rounding differences</t>
  </si>
  <si>
    <t>Interest Class D (if not paid above)</t>
  </si>
  <si>
    <t>Transaction Account Remaining Amount</t>
  </si>
  <si>
    <t>Principal Redemption Amount Class D</t>
  </si>
  <si>
    <t>Interests Mezzanine Loan</t>
  </si>
  <si>
    <t>Termination Payment [Re. Swap Agreement]</t>
  </si>
  <si>
    <t>Interests Liquidity Reserve Loan</t>
  </si>
  <si>
    <t>Principal Of Liquidity Reserve Loan</t>
  </si>
  <si>
    <t>Crediting Servicer Fee Reserve</t>
  </si>
  <si>
    <t>Any Remaining Amount To The Seller</t>
  </si>
  <si>
    <t>Transaction Costs</t>
  </si>
  <si>
    <t>Class A</t>
  </si>
  <si>
    <t>Liquidity Reserve Loan</t>
  </si>
  <si>
    <t xml:space="preserve">    Senior Expenses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</si>
  <si>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</si>
  <si>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</si>
  <si>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</si>
  <si>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</si>
  <si>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</si>
  <si>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</si>
  <si>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Liquidity Reserve Loan only: Outstanding Amount</t>
  </si>
  <si>
    <t xml:space="preserve"> 24. Retention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</si>
  <si>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</si>
  <si>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Amount of randomly Selected Exposures</t>
  </si>
  <si>
    <t xml:space="preserve"> 25. Counterparties</t>
  </si>
  <si>
    <t>RTG_MDY_SEN_UNSECURED_DEBT</t>
  </si>
  <si>
    <t>RTG_MDY_SHORT_TERM_DEBT</t>
  </si>
  <si>
    <t>RTG_MDY_OUTLOOK</t>
  </si>
  <si>
    <t>Fitch</t>
  </si>
  <si>
    <t>DBRS</t>
  </si>
  <si>
    <t>Long
Term</t>
  </si>
  <si>
    <t>Short
Term</t>
  </si>
  <si>
    <t>Outlook</t>
  </si>
  <si>
    <t>Counterparty status</t>
  </si>
  <si>
    <t>Joint Lead Managers</t>
  </si>
  <si>
    <t>Santander Corporate &amp; Investment Banking</t>
  </si>
  <si>
    <t>performing</t>
  </si>
  <si>
    <t>2 Triton Square</t>
  </si>
  <si>
    <t>Regent’s Place</t>
  </si>
  <si>
    <t>London NW1 3AN</t>
  </si>
  <si>
    <t>United Kingdom</t>
  </si>
  <si>
    <t>UniCredit Bank GmbH</t>
  </si>
  <si>
    <t>A-</t>
  </si>
  <si>
    <t>F2</t>
  </si>
  <si>
    <t>STABLE</t>
  </si>
  <si>
    <t>Arabellastrasse 12</t>
  </si>
  <si>
    <t xml:space="preserve">81925 Munich </t>
  </si>
  <si>
    <t>Germany</t>
  </si>
  <si>
    <t>Lloyds Bank Corporate Markets Wertpapierhandelsbank GmbH</t>
  </si>
  <si>
    <t>Thurn-und-Taxis Platz 6</t>
  </si>
  <si>
    <t>60313 Frankfurt</t>
  </si>
  <si>
    <t>Corporate Administrator</t>
  </si>
  <si>
    <t>Circumference FS (Luxembourg) S.A.</t>
  </si>
  <si>
    <t xml:space="preserve">22-24 Boulevard Royal </t>
  </si>
  <si>
    <t>L-2449 Luxembourg</t>
  </si>
  <si>
    <t>Grand Duchy of Luxembourg</t>
  </si>
  <si>
    <t>Principal Paying Agent, Calculation Agent,</t>
  </si>
  <si>
    <t>The Bank of New York Mellon, London Branch</t>
  </si>
  <si>
    <t>AA</t>
  </si>
  <si>
    <t>F1+</t>
  </si>
  <si>
    <t>AAH</t>
  </si>
  <si>
    <t>R-1H</t>
  </si>
  <si>
    <t>Cash Administrator, Interest Determination Agent</t>
  </si>
  <si>
    <t>160 Queen Victoria Street</t>
  </si>
  <si>
    <t>&amp; Back-Up Servicer Facilitator</t>
  </si>
  <si>
    <t>London, EC4V 4LA</t>
  </si>
  <si>
    <t>Account Bank &amp; Transaction Security Trustee</t>
  </si>
  <si>
    <t>The Bank of New York Mellon, Frankfurt Branch</t>
  </si>
  <si>
    <t>Ebert- Anlage 49</t>
  </si>
  <si>
    <t>60327 Frankfurt am Main</t>
  </si>
  <si>
    <t>Interest Swap Counterparty:</t>
  </si>
  <si>
    <t xml:space="preserve">DZ BANK AG </t>
  </si>
  <si>
    <t>AA-</t>
  </si>
  <si>
    <t>R-1M</t>
  </si>
  <si>
    <t>Platz der Republik</t>
  </si>
  <si>
    <t>60325 Frankfurt am Main</t>
  </si>
  <si>
    <t>Data Trustee:</t>
  </si>
  <si>
    <t>Oversea FS B.V.</t>
  </si>
  <si>
    <t>P.O. Box 2943</t>
  </si>
  <si>
    <t>1000 CX Amsterdam</t>
  </si>
  <si>
    <t>The Netherlands</t>
  </si>
  <si>
    <t>Rating Agencies:</t>
  </si>
  <si>
    <t>Fitch Ratings</t>
  </si>
  <si>
    <t>DBRS Ratings GmbH</t>
  </si>
  <si>
    <t xml:space="preserve">Neue Mainzer Strasse 46 – 50 </t>
  </si>
  <si>
    <t>Neue Mainzer Str. 75</t>
  </si>
  <si>
    <t xml:space="preserve">60311 Frankfurt am Main </t>
  </si>
  <si>
    <t xml:space="preserve"> 26. Issuer Information</t>
  </si>
  <si>
    <t>Deal Name:</t>
  </si>
  <si>
    <t>Issuer:</t>
  </si>
  <si>
    <t>SC Germany S.A., Compartment Leasing 2025-1</t>
  </si>
  <si>
    <t>The Managing Directors</t>
  </si>
  <si>
    <t>22-24 Boulevard Royal</t>
  </si>
  <si>
    <t>L-2449 Luxembourg,</t>
  </si>
  <si>
    <t>LEI:</t>
  </si>
  <si>
    <t>549300I0DV9V1WKUO071</t>
  </si>
  <si>
    <t>Seller of the Receivables:</t>
  </si>
  <si>
    <t>Santander Consumer Leasing GmbH</t>
  </si>
  <si>
    <t>Servicer Name:</t>
  </si>
  <si>
    <t>Reporting Entity:</t>
  </si>
  <si>
    <t>Santander Consumer Bank AG</t>
  </si>
  <si>
    <t>Capital Markets</t>
  </si>
  <si>
    <t>Santander-Platz 1</t>
  </si>
  <si>
    <t>41061 Mönchengladbach</t>
  </si>
  <si>
    <t>eMail abs_ger@santander.de</t>
  </si>
  <si>
    <t>SPV-Administrator:</t>
  </si>
  <si>
    <t xml:space="preserve"> 27. Swap Counterparty Data</t>
  </si>
  <si>
    <t>Swap Counterparty</t>
  </si>
  <si>
    <t xml:space="preserve">    Swap Counterparty </t>
  </si>
  <si>
    <t xml:space="preserve">    Swap Rating Trigger Breach</t>
  </si>
  <si>
    <t>RTG_FITCH_DERIV_COUNTERPARTY</t>
  </si>
  <si>
    <t>RTG_FITCH_ST_ISSUER_DEFAULT</t>
  </si>
  <si>
    <t>RTG_FITCH_OUTLOOK</t>
  </si>
  <si>
    <t>RTG_MDY_LT_CRA</t>
  </si>
  <si>
    <t>Rating Trigger &amp; Current Ratings</t>
  </si>
  <si>
    <t>Consequenses</t>
  </si>
  <si>
    <t>Long Term (CRA)</t>
  </si>
  <si>
    <t>"Critical obligations rating" or higher of "issuer rating" and "senior unsecured debt rating"</t>
  </si>
  <si>
    <t>Trigger breach</t>
  </si>
  <si>
    <t xml:space="preserve">   1st Rating Trigger</t>
  </si>
  <si>
    <t>Collateral, Guarantee
or Replacement</t>
  </si>
  <si>
    <t>A</t>
  </si>
  <si>
    <t>F1</t>
  </si>
  <si>
    <t xml:space="preserve">   2nd Rating Trigger</t>
  </si>
  <si>
    <t>Replacement</t>
  </si>
  <si>
    <t>BBB-</t>
  </si>
  <si>
    <t>F3</t>
  </si>
  <si>
    <t>BBB</t>
  </si>
  <si>
    <t>Current Counterparty Ratings</t>
  </si>
  <si>
    <t>AA(dcr)</t>
  </si>
  <si>
    <t>AAL</t>
  </si>
  <si>
    <t>Current Swap Data</t>
  </si>
  <si>
    <t>Swap Counterparty Details</t>
  </si>
  <si>
    <t>Counterparty Replacement</t>
  </si>
  <si>
    <t xml:space="preserve">    Swap Type</t>
  </si>
  <si>
    <t xml:space="preserve">   Old Counterparty</t>
  </si>
  <si>
    <t xml:space="preserve">    Notional Amount</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</si>
  <si>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</si>
  <si>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</si>
  <si>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</si>
  <si>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</si>
  <si>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</si>
  <si>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</si>
  <si>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</si>
  <si>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 xml:space="preserve"> 28. Santander Consumer Bank</t>
  </si>
  <si>
    <r>
      <t>Contact Details</t>
    </r>
    <r>
      <rPr>
        <sz val="14"/>
        <color rgb="FF000000"/>
        <rFont val="Arial"/>
        <family val="2"/>
      </rPr>
      <t xml:space="preserve"> </t>
    </r>
  </si>
  <si>
    <t>Team ABS</t>
  </si>
  <si>
    <r>
      <t>abs_ger@santander.de</t>
    </r>
    <r>
      <rPr>
        <sz val="10"/>
        <color rgb="FF000000"/>
        <rFont val="Arial"/>
        <family val="2"/>
      </rPr>
      <t xml:space="preserve"> </t>
    </r>
  </si>
  <si>
    <t>Ratings Santander</t>
  </si>
  <si>
    <t>Banco Santander S.A.</t>
  </si>
  <si>
    <t>A+</t>
  </si>
  <si>
    <t>AH</t>
  </si>
  <si>
    <t>Santander Consumer Finance S.A.</t>
  </si>
  <si>
    <t xml:space="preserve"> 29. Glossary</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</si>
  <si>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</si>
  <si>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</si>
  <si>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</si>
  <si>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</si>
  <si>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</si>
  <si>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</si>
  <si>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</si>
  <si>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</si>
  <si>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Downpayment:</t>
  </si>
  <si>
    <t>The initial upfront portion of the total net amount due at the time of finalizing the contract.</t>
  </si>
  <si>
    <t>Excess Spread:</t>
  </si>
  <si>
    <t>Excess Spread equals WA Portfolio Yield minus Fixed Swap Rate minus WA Notes Margin</t>
  </si>
  <si>
    <t>Legal Maturity:</t>
  </si>
  <si>
    <t>Final Payment date on which each Class A Note will be redeemed in full.</t>
  </si>
  <si>
    <t>Maintenance Reserves (X/Y):</t>
  </si>
  <si>
    <t>Protection against set-off risks due to (X) capitalized service fees (e.g. Payment Protection Insurance, Gap Insurance, Repair Cost Insurance) and (Y) deposits</t>
  </si>
  <si>
    <t xml:space="preserve">Expected Maturity: </t>
  </si>
  <si>
    <t>Recoveries:</t>
  </si>
  <si>
    <t>Any amount received on defaulted contracts</t>
  </si>
  <si>
    <t>Shall mean any Financed Vehicle the date of purchase of which by the relevant debtor was later than 12 months after the date of first registration</t>
  </si>
  <si>
    <t>20 days</t>
  </si>
  <si>
    <t>Replacement Servicer Fee Reserve Required Amount</t>
  </si>
  <si>
    <t>* Last rating action as of 30.09.2025</t>
  </si>
  <si>
    <t/>
  </si>
  <si>
    <t>VOLVO</t>
  </si>
  <si>
    <t>MAZDA</t>
  </si>
  <si>
    <t>TESLA</t>
  </si>
  <si>
    <t>FORD</t>
  </si>
  <si>
    <t>MERCEDES-BENZ</t>
  </si>
  <si>
    <t xml:space="preserve">100000:      </t>
  </si>
  <si>
    <t xml:space="preserve">80000:     </t>
  </si>
  <si>
    <t xml:space="preserve">  0: 13</t>
  </si>
  <si>
    <t xml:space="preserve"> 84: </t>
  </si>
  <si>
    <t>75:77</t>
  </si>
  <si>
    <t>81:</t>
  </si>
  <si>
    <r>
      <t xml:space="preserve">Maturity date of the notes under the assumption of inter alia (a) </t>
    </r>
    <r>
      <rPr>
        <sz val="10"/>
        <color theme="1"/>
        <rFont val="Frutiger 57Cn"/>
      </rPr>
      <t xml:space="preserve">a 27 </t>
    </r>
    <r>
      <rPr>
        <b/>
        <sz val="10"/>
        <color theme="1"/>
        <rFont val="Frutiger 57Cn"/>
      </rPr>
      <t>%</t>
    </r>
    <r>
      <rPr>
        <sz val="10"/>
        <color theme="1"/>
        <rFont val="Frutiger 57Cn"/>
      </rPr>
      <t xml:space="preserve"> </t>
    </r>
    <r>
      <rPr>
        <sz val="10"/>
        <rFont val="Frutiger 57Cn"/>
      </rPr>
      <t>constant prepayment rate, (b) an exercised Clean-Up</t>
    </r>
    <r>
      <rPr>
        <sz val="10"/>
        <color theme="1"/>
        <rFont val="Frutiger 57Cn"/>
      </rPr>
      <t xml:space="preserve"> Call at 10%,</t>
    </r>
  </si>
  <si>
    <t>Min. Remaining Term (applicable for Total Portfolio)</t>
  </si>
  <si>
    <t>Max. Remaining Term (applicable for Total Portfolio)</t>
  </si>
  <si>
    <t>Max. share commercial used vehicles</t>
  </si>
  <si>
    <t>Max. share commercial lessees</t>
  </si>
  <si>
    <t>Max. concentration top five Lessees</t>
  </si>
  <si>
    <t>Max. concentration below top five Lessees</t>
  </si>
  <si>
    <t>na</t>
  </si>
  <si>
    <t>Interest Rate Swap</t>
  </si>
  <si>
    <t xml:space="preserve">A </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</si>
  <si>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</si>
  <si>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</si>
  <si>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</si>
  <si>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</si>
  <si>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</si>
  <si>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</si>
  <si>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</si>
  <si>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</si>
  <si>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</si>
  <si>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</si>
  <si>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</si>
  <si>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</si>
  <si>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</si>
  <si>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</si>
  <si>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</si>
  <si>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</si>
  <si>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</si>
  <si>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</si>
  <si>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</si>
  <si>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</si>
  <si>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IND </t>
  </si>
  <si>
    <t xml:space="preserve">Other </t>
  </si>
  <si>
    <t>Cumulative Net Loss Ratio prior to or on 31 August 2026</t>
  </si>
  <si>
    <t>Any debit of class D PDL equal to or higher than 0% on two consecutive Payment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</si>
</sst>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0.00\ &quot;€&quot;_-;\-* #,##0.00\ &quot;€&quot;_-;_-* &quot;-&quot;??\ &quot;€&quot;_-;_-@_-"/>
    <numFmt numFmtId="164" formatCode="_(* #,##0.00_);_(* \(#,##0.00\);_(* &quot;-&quot;??_);_(@_)"/>
    <numFmt numFmtId="165" formatCode="_(&quot;€&quot;* #,##0.00_);_(&quot;€&quot;* \(#,##0.00\);_(&quot;€&quot;* &quot;-&quot;??_);_(@_)"/>
    <numFmt numFmtId="166" formatCode="&quot;€&quot;#,##0.00_);\(&quot;€&quot;#,##0.00\)"/>
    <numFmt numFmtId="167" formatCode="#,##0.00\ &quot;€&quot;"/>
    <numFmt numFmtId="168" formatCode="0.0%"/>
    <numFmt numFmtId="169" formatCode="0.0000%"/>
    <numFmt numFmtId="170" formatCode="&quot;+&quot;#\ &quot;bps&quot;"/>
    <numFmt numFmtId="171" formatCode="0.00000%"/>
    <numFmt numFmtId="172" formatCode="#\ &quot;days&quot;"/>
    <numFmt numFmtId="173" formatCode="0.0000000000000000%"/>
    <numFmt numFmtId="174" formatCode="0.000%"/>
    <numFmt numFmtId="175" formatCode="mmm\ yyyy"/>
    <numFmt numFmtId="176" formatCode="[$-407]mmmm\ yy;@"/>
    <numFmt numFmtId="177" formatCode="#,##0\ &quot;€&quot;"/>
    <numFmt numFmtId="178" formatCode="#,##0_ ;\-#,##0\ "/>
    <numFmt numFmtId="179" formatCode="#,##0.00000\ &quot;€&quot;"/>
    <numFmt numFmtId="180" formatCode="General_)"/>
    <numFmt numFmtId="181" formatCode="#,##0.0\x_);\(#,##0.0\x\);#,##0.0\x_);@_)"/>
    <numFmt numFmtId="182" formatCode="#,##0.0\%_);\(#,##0.0\%\);#,##0.0\%_);@_)"/>
    <numFmt numFmtId="183" formatCode="_([$€]* #,##0.00_);_([$€]* \(#,##0.00\);_([$€]* &quot;-&quot;??_);_(@_)"/>
    <numFmt numFmtId="184" formatCode="_-&quot;€&quot;* #,##0.00_-;\-&quot;€&quot;* #,##0.00_-;_-&quot;€&quot;* &quot;-&quot;??_-;_-@_-"/>
    <numFmt numFmtId="185" formatCode="_-* #,##0.00\ [$€-407]_-;\-* #,##0.00\ [$€-407]_-;_-* &quot;-&quot;??\ [$€-407]_-;_-@_-"/>
    <numFmt numFmtId="186" formatCode="#,##0.00\ [$€-1]"/>
    <numFmt numFmtId="187" formatCode="[$-9]mmm\ yyyy"/>
  </numFmts>
  <fonts count="117">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u/>
      <sz val="8.5"/>
      <color indexed="12"/>
      <name val="Arial"/>
      <family val="2"/>
    </font>
    <font>
      <sz val="10"/>
      <name val="Frutiger 57Cn"/>
    </font>
    <font>
      <b/>
      <sz val="14"/>
      <color indexed="18"/>
      <name val="Frutiger 57Cn"/>
    </font>
    <font>
      <b/>
      <sz val="14"/>
      <name val="Frutiger 57Cn"/>
    </font>
    <font>
      <sz val="10"/>
      <color indexed="18"/>
      <name val="Frutiger 57Cn"/>
    </font>
    <font>
      <b/>
      <sz val="10"/>
      <name val="Frutiger 57Cn"/>
    </font>
    <font>
      <b/>
      <u/>
      <sz val="14"/>
      <color indexed="18"/>
      <name val="Frutiger 57Cn"/>
    </font>
    <font>
      <b/>
      <u/>
      <sz val="14"/>
      <name val="Frutiger 57Cn"/>
    </font>
    <font>
      <b/>
      <u/>
      <sz val="14"/>
      <color indexed="12"/>
      <name val="Frutiger 57Cn"/>
    </font>
    <font>
      <sz val="10"/>
      <color indexed="12"/>
      <name val="Frutiger 57Cn"/>
    </font>
    <font>
      <sz val="8"/>
      <name val="Frutiger 57Cn"/>
    </font>
    <font>
      <b/>
      <sz val="10"/>
      <color indexed="10"/>
      <name val="Frutiger 57Cn"/>
    </font>
    <font>
      <sz val="14"/>
      <name val="Frutiger 57Cn"/>
    </font>
    <font>
      <sz val="10"/>
      <color indexed="8"/>
      <name val="MS Sans Serif"/>
      <family val="2"/>
    </font>
    <font>
      <sz val="10"/>
      <color indexed="8"/>
      <name val="Arial"/>
      <family val="2"/>
    </font>
    <font>
      <sz val="10"/>
      <color indexed="8"/>
      <name val="CompatilFact LT Regular"/>
    </font>
    <font>
      <sz val="10"/>
      <name val="CompatilFact LT Regular"/>
    </font>
    <font>
      <sz val="11"/>
      <color indexed="8"/>
      <name val="CompatilFact LT Regular"/>
    </font>
    <font>
      <sz val="11"/>
      <name val="CompatilFact LT Regular"/>
    </font>
    <font>
      <b/>
      <sz val="10"/>
      <color indexed="8"/>
      <name val="CompatilFact LT Regular"/>
    </font>
    <font>
      <b/>
      <u/>
      <sz val="14"/>
      <name val="CompatilFact LT Regular"/>
    </font>
    <font>
      <sz val="10"/>
      <color indexed="10"/>
      <name val="Frutiger 57Cn"/>
    </font>
    <font>
      <b/>
      <sz val="10"/>
      <color indexed="9"/>
      <name val="Frutiger 57Cn"/>
    </font>
    <font>
      <i/>
      <sz val="11"/>
      <color indexed="8"/>
      <name val="CompatilFact LT Regular"/>
    </font>
    <font>
      <b/>
      <sz val="10"/>
      <name val="CompatilFact LT Regular"/>
    </font>
    <font>
      <b/>
      <sz val="10"/>
      <name val="Arial"/>
      <family val="2"/>
    </font>
    <font>
      <b/>
      <sz val="8"/>
      <name val="Arial"/>
      <family val="2"/>
    </font>
    <font>
      <b/>
      <sz val="14"/>
      <name val="Arial"/>
      <family val="2"/>
    </font>
    <font>
      <b/>
      <sz val="10"/>
      <name val="Agency FB"/>
      <family val="2"/>
    </font>
    <font>
      <u/>
      <sz val="8.5"/>
      <color indexed="12"/>
      <name val="CompatilFact LT Regular"/>
    </font>
    <font>
      <vertAlign val="superscript"/>
      <sz val="10"/>
      <name val="CompatilFact LT Regular"/>
    </font>
    <font>
      <sz val="12"/>
      <name val="Frutiger 57Cn"/>
    </font>
    <font>
      <sz val="12"/>
      <name val="Arial"/>
      <family val="2"/>
    </font>
    <font>
      <b/>
      <sz val="12"/>
      <name val="Arial"/>
      <family val="2"/>
    </font>
    <font>
      <i/>
      <sz val="11"/>
      <name val="CompatilFact LT Regular"/>
    </font>
    <font>
      <sz val="10"/>
      <color rgb="FF000080"/>
      <name val="Frutiger 57Cn"/>
    </font>
    <font>
      <b/>
      <u/>
      <sz val="14"/>
      <color rgb="FF000080"/>
      <name val="Frutiger 57Cn"/>
    </font>
    <font>
      <b/>
      <sz val="10"/>
      <color rgb="FFFFFFFF"/>
      <name val="Frutiger 57Cn"/>
    </font>
    <font>
      <sz val="10"/>
      <color rgb="FF000000"/>
      <name val="CompatilFact LT Regular"/>
    </font>
    <font>
      <i/>
      <sz val="11"/>
      <color rgb="FF000000"/>
      <name val="CompatilFact LT Regular"/>
    </font>
    <font>
      <b/>
      <sz val="10"/>
      <color rgb="FF000000"/>
      <name val="CompatilFact LT Regular"/>
    </font>
    <font>
      <sz val="10"/>
      <color rgb="FFFF0000"/>
      <name val="Frutiger 57Cn"/>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sz val="7.5"/>
      <color rgb="FF808080"/>
      <name val="Verdana"/>
      <family val="2"/>
    </font>
    <font>
      <sz val="12"/>
      <color indexed="8"/>
      <name val="CompatilFact LT Regular"/>
    </font>
    <font>
      <i/>
      <sz val="12"/>
      <color indexed="8"/>
      <name val="CompatilFact LT Regular"/>
    </font>
    <font>
      <u/>
      <sz val="12"/>
      <color indexed="12"/>
      <name val="CompatilFact LT Regular"/>
    </font>
    <font>
      <u/>
      <sz val="12"/>
      <color indexed="12"/>
      <name val="Arial"/>
      <family val="2"/>
    </font>
    <font>
      <b/>
      <sz val="12"/>
      <name val="CompatilFact LT Regular"/>
    </font>
    <font>
      <sz val="12"/>
      <name val="CompatilFact LT Regular"/>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b/>
      <sz val="8"/>
      <name val="Frutiger 57Cn"/>
    </font>
    <font>
      <sz val="10"/>
      <name val="Fru"/>
    </font>
    <font>
      <sz val="1"/>
      <color theme="0"/>
      <name val="Arial"/>
      <family val="2"/>
    </font>
    <font>
      <sz val="10"/>
      <color rgb="FFFF0000"/>
      <name val="Arial"/>
      <family val="2"/>
    </font>
    <font>
      <u/>
      <sz val="12"/>
      <color rgb="FFFF0000"/>
      <name val="CompatilFact LT Regular"/>
    </font>
    <font>
      <sz val="12"/>
      <color rgb="FFFF0000"/>
      <name val="Frutiger 57Cn"/>
    </font>
    <font>
      <sz val="12"/>
      <color rgb="FFFF0000"/>
      <name val="CompatilFact LT Regular"/>
    </font>
    <font>
      <sz val="12"/>
      <color rgb="FFFF0000"/>
      <name val="Arial"/>
      <family val="2"/>
    </font>
    <font>
      <sz val="10"/>
      <color theme="1"/>
      <name val="Arial"/>
      <family val="2"/>
    </font>
    <font>
      <b/>
      <sz val="10"/>
      <color theme="1"/>
      <name val="Arial"/>
      <family val="2"/>
    </font>
    <font>
      <sz val="10"/>
      <color theme="1"/>
      <name val="Frutiger 57Cn"/>
    </font>
    <font>
      <sz val="10"/>
      <color theme="1"/>
      <name val="CompatilFact LT Regular"/>
    </font>
    <font>
      <b/>
      <sz val="10"/>
      <color rgb="FF000000"/>
      <name val="Arial"/>
      <family val="2"/>
    </font>
    <font>
      <sz val="10"/>
      <color theme="1"/>
      <name val="Fru"/>
    </font>
    <font>
      <sz val="12"/>
      <color theme="1"/>
      <name val="Arial"/>
      <family val="2"/>
    </font>
    <font>
      <i/>
      <sz val="11"/>
      <color theme="1"/>
      <name val="CompatilFact LT Regular"/>
    </font>
    <font>
      <u/>
      <sz val="8.5"/>
      <color theme="1"/>
      <name val="Arial"/>
      <family val="2"/>
    </font>
    <font>
      <u/>
      <sz val="8.5"/>
      <color theme="1"/>
      <name val="CompatilFact LT Regular"/>
    </font>
    <font>
      <sz val="10"/>
      <color theme="0"/>
      <name val="Frutiger 57Cn"/>
    </font>
    <font>
      <u/>
      <sz val="14"/>
      <name val="Frutiger 57Cn"/>
    </font>
    <font>
      <u/>
      <sz val="10"/>
      <name val="Arial"/>
      <family val="2"/>
    </font>
    <font>
      <u/>
      <sz val="14"/>
      <name val="Arial"/>
      <family val="2"/>
    </font>
    <font>
      <i/>
      <sz val="11"/>
      <color indexed="8"/>
      <name val="Arial"/>
      <family val="2"/>
    </font>
    <font>
      <sz val="10"/>
      <name val="Agency FB"/>
      <family val="2"/>
    </font>
    <font>
      <b/>
      <sz val="10"/>
      <color indexed="8"/>
      <name val="Agency FB"/>
      <family val="2"/>
    </font>
    <font>
      <sz val="9"/>
      <name val="CompatilFact LT Regular"/>
    </font>
    <font>
      <b/>
      <sz val="14"/>
      <color rgb="FF000000"/>
      <name val="Arial"/>
      <family val="2"/>
    </font>
    <font>
      <sz val="14"/>
      <color rgb="FF000000"/>
      <name val="Arial"/>
      <family val="2"/>
    </font>
    <font>
      <u/>
      <sz val="10"/>
      <color rgb="FF0000FF"/>
      <name val="Arial"/>
      <family val="2"/>
    </font>
    <font>
      <sz val="10"/>
      <name val="Arial"/>
      <family val="2"/>
    </font>
    <font>
      <sz val="10"/>
      <color theme="0"/>
      <name val="Arial"/>
      <family val="2"/>
    </font>
    <font>
      <b/>
      <u val="double"/>
      <sz val="10"/>
      <color indexed="8"/>
      <name val="CompatilFact LT Regular"/>
    </font>
    <font>
      <b/>
      <sz val="10"/>
      <color theme="1"/>
      <name val="Arial"/>
      <family val="2"/>
    </font>
    <font>
      <b/>
      <sz val="10"/>
      <color theme="1"/>
      <name val="Frutiger 57Cn"/>
    </font>
  </fonts>
  <fills count="29">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bgColor indexed="64"/>
      </patternFill>
    </fill>
  </fills>
  <borders count="1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rgb="FF000000"/>
      </right>
      <top/>
      <bottom/>
      <diagonal/>
    </border>
    <border>
      <left/>
      <right style="thin">
        <color rgb="FF000000"/>
      </right>
      <top/>
      <bottom style="thin">
        <color indexed="64"/>
      </bottom>
      <diagonal/>
    </border>
    <border>
      <left style="medium">
        <color rgb="FF000000"/>
      </left>
      <right style="thin">
        <color indexed="64"/>
      </right>
      <top style="medium">
        <color rgb="FF000000"/>
      </top>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right style="medium">
        <color rgb="FF000000"/>
      </right>
      <top style="medium">
        <color rgb="FF000000"/>
      </top>
      <bottom/>
      <diagonal/>
    </border>
    <border>
      <left style="medium">
        <color rgb="FF000000"/>
      </left>
      <right style="thin">
        <color indexed="64"/>
      </right>
      <top style="medium">
        <color indexed="64"/>
      </top>
      <bottom/>
      <diagonal/>
    </border>
    <border>
      <left style="medium">
        <color rgb="FF000000"/>
      </left>
      <right style="thin">
        <color indexed="64"/>
      </right>
      <top/>
      <bottom/>
      <diagonal/>
    </border>
    <border>
      <left style="medium">
        <color rgb="FF000000"/>
      </left>
      <right style="thin">
        <color indexed="64"/>
      </right>
      <top/>
      <bottom style="medium">
        <color indexed="64"/>
      </bottom>
      <diagonal/>
    </border>
    <border>
      <left style="medium">
        <color rgb="FF000000"/>
      </left>
      <right style="thin">
        <color indexed="64"/>
      </right>
      <top/>
      <bottom style="double">
        <color indexed="64"/>
      </bottom>
      <diagonal/>
    </border>
    <border>
      <left style="medium">
        <color rgb="FF000000"/>
      </left>
      <right style="thin">
        <color indexed="64"/>
      </right>
      <top/>
      <bottom style="medium">
        <color rgb="FF000000"/>
      </bottom>
      <diagonal/>
    </border>
    <border>
      <left/>
      <right style="thin">
        <color indexed="64"/>
      </right>
      <top/>
      <bottom style="medium">
        <color rgb="FF000000"/>
      </bottom>
      <diagonal/>
    </border>
    <border>
      <left style="medium">
        <color rgb="FF000000"/>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thin">
        <color indexed="64"/>
      </top>
      <bottom style="double">
        <color indexed="64"/>
      </bottom>
      <diagonal/>
    </border>
    <border>
      <left style="medium">
        <color rgb="FF000000"/>
      </left>
      <right style="thin">
        <color indexed="64"/>
      </right>
      <top style="double">
        <color indexed="64"/>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style="medium">
        <color rgb="FF000000"/>
      </right>
      <top style="medium">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double">
        <color indexed="64"/>
      </top>
      <bottom style="medium">
        <color indexed="64"/>
      </bottom>
      <diagonal/>
    </border>
    <border>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top/>
      <bottom style="thin">
        <color auto="1"/>
      </bottom>
      <diagonal/>
    </border>
  </borders>
  <cellStyleXfs count="126">
    <xf numFmtId="0" fontId="0" fillId="0" borderId="0"/>
    <xf numFmtId="165" fontId="3" fillId="0" borderId="0" applyFont="0" applyFill="0" applyBorder="0" applyAlignment="0" applyProtection="0"/>
    <xf numFmtId="0" fontId="5" fillId="0" borderId="0" applyNumberFormat="0" applyFill="0" applyBorder="0" applyAlignment="0" applyProtection="0">
      <alignment vertical="top"/>
      <protection locked="0"/>
    </xf>
    <xf numFmtId="164" fontId="3" fillId="0" borderId="0" applyFont="0" applyFill="0" applyBorder="0" applyAlignment="0" applyProtection="0"/>
    <xf numFmtId="0" fontId="19" fillId="0" borderId="0"/>
    <xf numFmtId="0" fontId="19" fillId="0" borderId="0"/>
    <xf numFmtId="0" fontId="19"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9" fillId="0" borderId="0"/>
    <xf numFmtId="9" fontId="3"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47" fillId="0" borderId="27" applyNumberFormat="0" applyFont="0" applyFill="0" applyAlignment="0" applyProtection="0"/>
    <xf numFmtId="180" fontId="3" fillId="0" borderId="37" applyNumberFormat="0" applyFill="0" applyAlignment="0" applyProtection="0"/>
    <xf numFmtId="180" fontId="47" fillId="0" borderId="0" applyFont="0" applyFill="0" applyBorder="0" applyProtection="0">
      <alignment horizontal="right"/>
    </xf>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81" fontId="48" fillId="0" borderId="0" applyFont="0" applyFill="0" applyBorder="0" applyProtection="0">
      <alignment horizontal="right"/>
    </xf>
    <xf numFmtId="0" fontId="49" fillId="0" borderId="0" applyFill="0" applyBorder="0" applyProtection="0">
      <alignment horizontal="left"/>
    </xf>
    <xf numFmtId="0" fontId="50" fillId="0" borderId="0" applyFill="0" applyBorder="0" applyProtection="0">
      <alignment horizontal="left"/>
    </xf>
    <xf numFmtId="182" fontId="47" fillId="0" borderId="0" applyFont="0" applyFill="0" applyBorder="0" applyProtection="0">
      <alignment horizontal="right"/>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1" fillId="4" borderId="0" applyNumberFormat="0" applyFont="0" applyBorder="0" applyAlignment="0" applyProtection="0"/>
    <xf numFmtId="0" fontId="3" fillId="0" borderId="0"/>
    <xf numFmtId="0" fontId="52" fillId="0" borderId="0" applyFill="0" applyBorder="0" applyProtection="0">
      <alignment horizontal="center" vertical="center"/>
    </xf>
    <xf numFmtId="0" fontId="52" fillId="0" borderId="0" applyFill="0" applyBorder="0" applyProtection="0"/>
    <xf numFmtId="0" fontId="30" fillId="0" borderId="0" applyFill="0" applyBorder="0" applyProtection="0">
      <alignment horizontal="left"/>
    </xf>
    <xf numFmtId="0" fontId="53" fillId="0" borderId="0" applyFill="0" applyBorder="0" applyProtection="0">
      <alignment horizontal="left" vertical="top"/>
    </xf>
    <xf numFmtId="165" fontId="3" fillId="0" borderId="0" applyFont="0" applyFill="0" applyBorder="0" applyAlignment="0" applyProtection="0"/>
    <xf numFmtId="180" fontId="47" fillId="0" borderId="0" applyFont="0" applyFill="0" applyBorder="0" applyProtection="0">
      <alignment horizontal="right"/>
    </xf>
    <xf numFmtId="0" fontId="65" fillId="5" borderId="0" applyNumberFormat="0" applyBorder="0" applyAlignment="0" applyProtection="0"/>
    <xf numFmtId="0" fontId="65" fillId="6" borderId="0" applyNumberFormat="0" applyBorder="0" applyAlignment="0" applyProtection="0"/>
    <xf numFmtId="0" fontId="65" fillId="7" borderId="0" applyNumberFormat="0" applyBorder="0" applyAlignment="0" applyProtection="0"/>
    <xf numFmtId="0" fontId="65" fillId="8"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1" borderId="0" applyNumberFormat="0" applyBorder="0" applyAlignment="0" applyProtection="0"/>
    <xf numFmtId="0" fontId="65" fillId="12" borderId="0" applyNumberFormat="0" applyBorder="0" applyAlignment="0" applyProtection="0"/>
    <xf numFmtId="0" fontId="65" fillId="13" borderId="0" applyNumberFormat="0" applyBorder="0" applyAlignment="0" applyProtection="0"/>
    <xf numFmtId="0" fontId="65" fillId="8" borderId="0" applyNumberFormat="0" applyBorder="0" applyAlignment="0" applyProtection="0"/>
    <xf numFmtId="0" fontId="65" fillId="11" borderId="0" applyNumberFormat="0" applyBorder="0" applyAlignment="0" applyProtection="0"/>
    <xf numFmtId="0" fontId="65" fillId="14" borderId="0" applyNumberFormat="0" applyBorder="0" applyAlignment="0" applyProtection="0"/>
    <xf numFmtId="0" fontId="66" fillId="15" borderId="0" applyNumberFormat="0" applyBorder="0" applyAlignment="0" applyProtection="0"/>
    <xf numFmtId="0" fontId="66" fillId="12" borderId="0" applyNumberFormat="0" applyBorder="0" applyAlignment="0" applyProtection="0"/>
    <xf numFmtId="0" fontId="66" fillId="13"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66" fillId="20" borderId="0" applyNumberFormat="0" applyBorder="0" applyAlignment="0" applyProtection="0"/>
    <xf numFmtId="0" fontId="66" fillId="21"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22" borderId="0" applyNumberFormat="0" applyBorder="0" applyAlignment="0" applyProtection="0"/>
    <xf numFmtId="0" fontId="67" fillId="23" borderId="38" applyNumberFormat="0" applyAlignment="0" applyProtection="0"/>
    <xf numFmtId="0" fontId="68" fillId="23" borderId="39" applyNumberFormat="0" applyAlignment="0" applyProtection="0"/>
    <xf numFmtId="0" fontId="69" fillId="10" borderId="39" applyNumberFormat="0" applyAlignment="0" applyProtection="0"/>
    <xf numFmtId="0" fontId="70" fillId="0" borderId="40" applyNumberFormat="0" applyFill="0" applyAlignment="0" applyProtection="0"/>
    <xf numFmtId="0" fontId="71" fillId="0" borderId="0" applyNumberFormat="0" applyFill="0" applyBorder="0" applyAlignment="0" applyProtection="0"/>
    <xf numFmtId="183" fontId="3" fillId="0" borderId="0" applyFont="0" applyFill="0" applyBorder="0" applyAlignment="0" applyProtection="0"/>
    <xf numFmtId="184" fontId="3" fillId="0" borderId="0" applyFont="0" applyFill="0" applyBorder="0" applyAlignment="0" applyProtection="0"/>
    <xf numFmtId="0" fontId="72" fillId="7" borderId="0" applyNumberFormat="0" applyBorder="0" applyAlignment="0" applyProtection="0"/>
    <xf numFmtId="0" fontId="5" fillId="0" borderId="0" applyNumberFormat="0" applyFill="0" applyBorder="0" applyAlignment="0" applyProtection="0">
      <alignment vertical="top"/>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73" fillId="24" borderId="0" applyNumberFormat="0" applyBorder="0" applyAlignment="0" applyProtection="0"/>
    <xf numFmtId="0" fontId="3" fillId="25" borderId="4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4" fillId="6" borderId="0" applyNumberFormat="0" applyBorder="0" applyAlignment="0" applyProtection="0"/>
    <xf numFmtId="0" fontId="3" fillId="0" borderId="0"/>
    <xf numFmtId="0" fontId="75" fillId="0" borderId="0"/>
    <xf numFmtId="0" fontId="3" fillId="0" borderId="0"/>
    <xf numFmtId="0" fontId="76" fillId="0" borderId="42" applyNumberFormat="0" applyFill="0" applyAlignment="0" applyProtection="0"/>
    <xf numFmtId="0" fontId="77" fillId="0" borderId="43" applyNumberFormat="0" applyFill="0" applyAlignment="0" applyProtection="0"/>
    <xf numFmtId="0" fontId="78" fillId="0" borderId="44" applyNumberFormat="0" applyFill="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0" fillId="0" borderId="45" applyNumberFormat="0" applyFill="0" applyAlignment="0" applyProtection="0"/>
    <xf numFmtId="165" fontId="2" fillId="0" borderId="0" applyFont="0" applyFill="0" applyBorder="0" applyAlignment="0" applyProtection="0"/>
    <xf numFmtId="165" fontId="2" fillId="0" borderId="0" applyFont="0" applyFill="0" applyBorder="0" applyAlignment="0" applyProtection="0"/>
    <xf numFmtId="0" fontId="81" fillId="0" borderId="0" applyNumberFormat="0" applyFill="0" applyBorder="0" applyAlignment="0" applyProtection="0"/>
    <xf numFmtId="0" fontId="82" fillId="26" borderId="46" applyNumberFormat="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9" fillId="0" borderId="0"/>
    <xf numFmtId="0" fontId="1" fillId="0" borderId="0"/>
    <xf numFmtId="44" fontId="112"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cellStyleXfs>
  <cellXfs count="1223">
    <xf numFmtId="0" fontId="0" fillId="0" borderId="0" xfId="0"/>
    <xf numFmtId="0" fontId="6" fillId="0" borderId="0" xfId="0" applyFont="1" applyAlignment="1">
      <alignment vertical="center" wrapText="1"/>
    </xf>
    <xf numFmtId="0" fontId="36" fillId="0" borderId="0" xfId="0" applyFont="1" applyAlignment="1">
      <alignment vertical="center" wrapText="1"/>
    </xf>
    <xf numFmtId="0" fontId="3" fillId="0" borderId="31" xfId="0" applyFont="1" applyBorder="1" applyAlignment="1">
      <alignment horizontal="center" vertical="center"/>
    </xf>
    <xf numFmtId="0" fontId="3" fillId="0" borderId="10" xfId="0" applyFont="1" applyBorder="1" applyAlignment="1">
      <alignment horizontal="center" vertical="center" wrapText="1"/>
    </xf>
    <xf numFmtId="0" fontId="20" fillId="0" borderId="0" xfId="20" applyFont="1" applyAlignment="1">
      <alignment horizontal="center" vertical="center" wrapText="1"/>
    </xf>
    <xf numFmtId="49" fontId="20" fillId="0" borderId="0" xfId="20" applyNumberFormat="1" applyFont="1" applyAlignment="1">
      <alignment horizontal="center" vertical="center" wrapText="1"/>
    </xf>
    <xf numFmtId="0" fontId="20" fillId="0" borderId="2" xfId="20" applyFont="1" applyBorder="1" applyAlignment="1">
      <alignment horizontal="center" vertical="center" wrapText="1"/>
    </xf>
    <xf numFmtId="0" fontId="3" fillId="0" borderId="10" xfId="23" applyBorder="1" applyAlignment="1">
      <alignment horizontal="center" vertical="center" wrapText="1"/>
    </xf>
    <xf numFmtId="0" fontId="3" fillId="2" borderId="10" xfId="23" applyFill="1" applyBorder="1" applyAlignment="1">
      <alignment horizontal="center" vertical="center" wrapText="1"/>
    </xf>
    <xf numFmtId="0" fontId="3" fillId="0" borderId="31" xfId="23" applyBorder="1" applyAlignment="1">
      <alignment horizontal="center" vertical="center"/>
    </xf>
    <xf numFmtId="0" fontId="3" fillId="0" borderId="0" xfId="23" applyAlignment="1">
      <alignment horizontal="center" vertical="center"/>
    </xf>
    <xf numFmtId="0" fontId="37" fillId="0" borderId="0" xfId="23" applyFont="1" applyAlignment="1">
      <alignment horizontal="left" vertical="center"/>
    </xf>
    <xf numFmtId="0" fontId="58" fillId="0" borderId="0" xfId="20" applyFont="1" applyAlignment="1">
      <alignment horizontal="center" vertical="center" wrapText="1"/>
    </xf>
    <xf numFmtId="0" fontId="20" fillId="0" borderId="0" xfId="20" applyFont="1" applyAlignment="1">
      <alignment horizontal="right" vertical="center" wrapText="1"/>
    </xf>
    <xf numFmtId="0" fontId="20" fillId="0" borderId="2" xfId="20" applyFont="1" applyBorder="1" applyAlignment="1">
      <alignment horizontal="right" vertical="center" wrapText="1"/>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0" xfId="0" applyFont="1" applyAlignment="1">
      <alignment vertical="center"/>
    </xf>
    <xf numFmtId="0" fontId="6" fillId="0" borderId="4" xfId="0" applyFont="1" applyBorder="1" applyAlignment="1">
      <alignment vertical="center"/>
    </xf>
    <xf numFmtId="0" fontId="8" fillId="0" borderId="0" xfId="0" applyFont="1" applyAlignment="1">
      <alignment vertical="center"/>
    </xf>
    <xf numFmtId="0" fontId="6" fillId="2" borderId="1" xfId="0" applyFont="1" applyFill="1" applyBorder="1" applyAlignment="1">
      <alignment horizontal="right" vertical="center"/>
    </xf>
    <xf numFmtId="0" fontId="6" fillId="2" borderId="2" xfId="0" applyFont="1" applyFill="1" applyBorder="1" applyAlignment="1">
      <alignment vertical="center"/>
    </xf>
    <xf numFmtId="14" fontId="6" fillId="2" borderId="2" xfId="0" applyNumberFormat="1" applyFont="1" applyFill="1" applyBorder="1" applyAlignment="1">
      <alignment horizontal="center" vertical="center"/>
    </xf>
    <xf numFmtId="0" fontId="6" fillId="2" borderId="3" xfId="0" applyFont="1" applyFill="1" applyBorder="1" applyAlignment="1">
      <alignment vertical="center"/>
    </xf>
    <xf numFmtId="0" fontId="6" fillId="0" borderId="5" xfId="0" applyFont="1" applyBorder="1" applyAlignment="1">
      <alignment vertical="center"/>
    </xf>
    <xf numFmtId="0" fontId="9" fillId="0" borderId="0" xfId="0" applyFont="1" applyAlignment="1">
      <alignment vertical="center"/>
    </xf>
    <xf numFmtId="0" fontId="6" fillId="2" borderId="4" xfId="0" applyFont="1" applyFill="1" applyBorder="1" applyAlignment="1">
      <alignment horizontal="right" vertical="center"/>
    </xf>
    <xf numFmtId="0" fontId="6" fillId="2" borderId="0" xfId="0" applyFont="1" applyFill="1" applyAlignment="1">
      <alignment vertical="center"/>
    </xf>
    <xf numFmtId="14" fontId="6" fillId="2" borderId="0" xfId="0" applyNumberFormat="1" applyFont="1" applyFill="1" applyAlignment="1">
      <alignment horizontal="center" vertical="center"/>
    </xf>
    <xf numFmtId="0" fontId="6" fillId="2" borderId="5" xfId="0" applyFont="1" applyFill="1" applyBorder="1" applyAlignment="1">
      <alignment vertical="center"/>
    </xf>
    <xf numFmtId="0" fontId="9" fillId="0" borderId="0" xfId="0" applyFont="1" applyAlignment="1">
      <alignment horizontal="right" vertical="center"/>
    </xf>
    <xf numFmtId="1" fontId="6" fillId="2" borderId="0" xfId="0" applyNumberFormat="1" applyFont="1" applyFill="1" applyAlignment="1">
      <alignment horizontal="center" vertical="center"/>
    </xf>
    <xf numFmtId="0" fontId="6" fillId="2" borderId="0" xfId="0" applyFont="1" applyFill="1" applyAlignment="1">
      <alignment horizontal="right" vertical="center"/>
    </xf>
    <xf numFmtId="0" fontId="6" fillId="2" borderId="5" xfId="0" applyFont="1" applyFill="1" applyBorder="1" applyAlignment="1">
      <alignment horizontal="center" vertical="center"/>
    </xf>
    <xf numFmtId="0" fontId="12" fillId="0" borderId="0" xfId="0" quotePrefix="1" applyFont="1" applyAlignment="1">
      <alignment vertical="center"/>
    </xf>
    <xf numFmtId="175" fontId="6" fillId="2" borderId="0" xfId="0" applyNumberFormat="1" applyFont="1" applyFill="1" applyAlignment="1">
      <alignment horizontal="center" vertical="center"/>
    </xf>
    <xf numFmtId="0" fontId="11" fillId="0" borderId="0" xfId="0" quotePrefix="1" applyFont="1" applyAlignment="1">
      <alignment vertical="center"/>
    </xf>
    <xf numFmtId="0" fontId="6" fillId="2" borderId="0" xfId="0" applyFont="1" applyFill="1" applyAlignment="1">
      <alignment horizontal="center" vertical="center"/>
    </xf>
    <xf numFmtId="164" fontId="6" fillId="2" borderId="5" xfId="3" applyFont="1" applyFill="1" applyBorder="1" applyAlignment="1">
      <alignment horizontal="center" vertical="center"/>
    </xf>
    <xf numFmtId="0" fontId="10" fillId="0" borderId="5" xfId="0" applyFont="1" applyBorder="1" applyAlignment="1">
      <alignment horizontal="center" vertical="center"/>
    </xf>
    <xf numFmtId="0" fontId="12" fillId="0" borderId="0" xfId="0" applyFont="1" applyAlignment="1">
      <alignment vertical="center"/>
    </xf>
    <xf numFmtId="0" fontId="6" fillId="2" borderId="6" xfId="0" applyFont="1" applyFill="1" applyBorder="1" applyAlignment="1">
      <alignment horizontal="right" vertical="center"/>
    </xf>
    <xf numFmtId="0" fontId="6" fillId="2" borderId="7" xfId="0" applyFont="1" applyFill="1" applyBorder="1" applyAlignment="1">
      <alignment horizontal="center" vertical="center"/>
    </xf>
    <xf numFmtId="14" fontId="6" fillId="2" borderId="7" xfId="0" applyNumberFormat="1" applyFont="1" applyFill="1" applyBorder="1" applyAlignment="1">
      <alignment horizontal="center" vertical="center"/>
    </xf>
    <xf numFmtId="0" fontId="6" fillId="2" borderId="7" xfId="0" applyFont="1" applyFill="1" applyBorder="1" applyAlignment="1">
      <alignment horizontal="right" vertical="center"/>
    </xf>
    <xf numFmtId="0" fontId="6" fillId="2" borderId="8" xfId="0" applyFont="1" applyFill="1" applyBorder="1" applyAlignment="1">
      <alignment horizontal="right" vertical="center"/>
    </xf>
    <xf numFmtId="171" fontId="6" fillId="0" borderId="0" xfId="0" applyNumberFormat="1" applyFont="1" applyAlignment="1">
      <alignment horizontal="center" vertical="center"/>
    </xf>
    <xf numFmtId="0" fontId="6" fillId="0" borderId="0" xfId="0" applyFont="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10" fontId="6" fillId="0" borderId="0" xfId="17" applyNumberFormat="1" applyFont="1" applyFill="1" applyBorder="1" applyAlignment="1">
      <alignment horizontal="center" vertical="center"/>
    </xf>
    <xf numFmtId="165" fontId="6" fillId="0" borderId="0" xfId="1" applyFont="1" applyBorder="1" applyAlignment="1">
      <alignment vertical="center"/>
    </xf>
    <xf numFmtId="3" fontId="5" fillId="0" borderId="0" xfId="2" applyNumberFormat="1" applyBorder="1" applyAlignment="1" applyProtection="1">
      <alignment horizontal="center" vertical="center"/>
    </xf>
    <xf numFmtId="16" fontId="6" fillId="0" borderId="0" xfId="0" applyNumberFormat="1" applyFont="1" applyAlignment="1">
      <alignment vertical="center"/>
    </xf>
    <xf numFmtId="0" fontId="10" fillId="0" borderId="0" xfId="0" applyFont="1" applyAlignment="1">
      <alignment vertical="center"/>
    </xf>
    <xf numFmtId="0" fontId="6" fillId="0" borderId="0" xfId="0" quotePrefix="1" applyFont="1" applyAlignment="1">
      <alignment vertical="center"/>
    </xf>
    <xf numFmtId="165" fontId="6" fillId="0" borderId="0" xfId="0" applyNumberFormat="1" applyFont="1" applyAlignment="1">
      <alignment vertical="center"/>
    </xf>
    <xf numFmtId="0" fontId="6" fillId="0" borderId="6" xfId="0" applyFont="1" applyBorder="1" applyAlignment="1">
      <alignment vertical="center"/>
    </xf>
    <xf numFmtId="0" fontId="14" fillId="0" borderId="7"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14" fillId="0" borderId="0" xfId="0" applyFont="1" applyAlignment="1">
      <alignment vertical="center"/>
    </xf>
    <xf numFmtId="10" fontId="6" fillId="0" borderId="0" xfId="17" applyNumberFormat="1" applyFont="1" applyFill="1" applyAlignment="1">
      <alignment vertical="center"/>
    </xf>
    <xf numFmtId="14" fontId="6" fillId="2" borderId="2" xfId="0" applyNumberFormat="1" applyFont="1" applyFill="1" applyBorder="1" applyAlignment="1">
      <alignment vertical="center"/>
    </xf>
    <xf numFmtId="0" fontId="37" fillId="0" borderId="0" xfId="0" applyFont="1" applyAlignment="1">
      <alignment vertical="center"/>
    </xf>
    <xf numFmtId="14" fontId="6" fillId="2" borderId="0" xfId="0" applyNumberFormat="1" applyFont="1" applyFill="1" applyAlignment="1">
      <alignment vertical="center"/>
    </xf>
    <xf numFmtId="0" fontId="6" fillId="0" borderId="0" xfId="0" applyFont="1" applyAlignment="1">
      <alignment horizontal="right" vertical="center"/>
    </xf>
    <xf numFmtId="1" fontId="6" fillId="2" borderId="0" xfId="0" applyNumberFormat="1" applyFont="1" applyFill="1" applyAlignment="1">
      <alignment vertical="center"/>
    </xf>
    <xf numFmtId="164" fontId="6" fillId="2" borderId="5" xfId="0" applyNumberFormat="1" applyFont="1" applyFill="1" applyBorder="1" applyAlignment="1">
      <alignment horizontal="center" vertical="center"/>
    </xf>
    <xf numFmtId="0" fontId="12" fillId="0" borderId="5" xfId="0" applyFont="1" applyBorder="1" applyAlignment="1">
      <alignment vertical="center"/>
    </xf>
    <xf numFmtId="0" fontId="10" fillId="2" borderId="7" xfId="0" applyFont="1" applyFill="1" applyBorder="1" applyAlignment="1">
      <alignment horizontal="center" vertical="center"/>
    </xf>
    <xf numFmtId="0" fontId="6" fillId="2" borderId="8" xfId="0" applyFont="1" applyFill="1" applyBorder="1" applyAlignment="1">
      <alignment vertical="center"/>
    </xf>
    <xf numFmtId="172" fontId="10" fillId="0" borderId="0" xfId="0" applyNumberFormat="1" applyFont="1" applyAlignment="1">
      <alignment horizontal="center" vertical="center"/>
    </xf>
    <xf numFmtId="0" fontId="10" fillId="0" borderId="5" xfId="0" applyFont="1" applyBorder="1" applyAlignment="1">
      <alignment vertical="center"/>
    </xf>
    <xf numFmtId="0" fontId="17" fillId="0" borderId="0" xfId="0" applyFont="1" applyAlignment="1">
      <alignment vertical="center"/>
    </xf>
    <xf numFmtId="165" fontId="6" fillId="0" borderId="5" xfId="0" applyNumberFormat="1" applyFont="1" applyBorder="1" applyAlignment="1">
      <alignment vertical="center"/>
    </xf>
    <xf numFmtId="0" fontId="20" fillId="0" borderId="0" xfId="18" applyFont="1" applyAlignment="1">
      <alignment horizontal="center" vertical="center" wrapText="1"/>
    </xf>
    <xf numFmtId="0" fontId="10" fillId="0" borderId="0" xfId="23" applyFont="1" applyAlignment="1">
      <alignment vertical="center"/>
    </xf>
    <xf numFmtId="0" fontId="84" fillId="0" borderId="0" xfId="23" applyFont="1" applyAlignment="1">
      <alignment vertical="center"/>
    </xf>
    <xf numFmtId="0" fontId="28" fillId="0" borderId="0" xfId="20" applyFont="1" applyAlignment="1">
      <alignment horizontal="left" vertical="center" wrapText="1"/>
    </xf>
    <xf numFmtId="0" fontId="28" fillId="0" borderId="0" xfId="22" applyFont="1" applyAlignment="1">
      <alignment horizontal="right" vertical="center" wrapText="1"/>
    </xf>
    <xf numFmtId="0" fontId="6" fillId="0" borderId="0" xfId="23" applyFont="1" applyAlignment="1">
      <alignment vertical="center"/>
    </xf>
    <xf numFmtId="0" fontId="5" fillId="0" borderId="0" xfId="2" applyFill="1" applyBorder="1" applyAlignment="1" applyProtection="1">
      <alignment horizontal="left" vertical="center"/>
    </xf>
    <xf numFmtId="0" fontId="34" fillId="0" borderId="0" xfId="2" applyFont="1" applyFill="1" applyBorder="1" applyAlignment="1" applyProtection="1">
      <alignment horizontal="left" vertical="center"/>
    </xf>
    <xf numFmtId="10" fontId="20" fillId="0" borderId="0" xfId="10" applyNumberFormat="1" applyFont="1" applyAlignment="1">
      <alignment horizontal="right" vertical="center" wrapText="1"/>
    </xf>
    <xf numFmtId="10" fontId="20" fillId="0" borderId="0" xfId="10" applyNumberFormat="1" applyFont="1" applyAlignment="1">
      <alignment horizontal="left" vertical="center" wrapText="1"/>
    </xf>
    <xf numFmtId="49" fontId="20" fillId="0" borderId="0" xfId="9" applyNumberFormat="1" applyFont="1" applyAlignment="1">
      <alignment horizontal="left" vertical="center" wrapText="1"/>
    </xf>
    <xf numFmtId="49" fontId="43" fillId="0" borderId="0" xfId="9" applyNumberFormat="1" applyFont="1" applyAlignment="1">
      <alignment horizontal="left" vertical="center" wrapText="1"/>
    </xf>
    <xf numFmtId="49" fontId="20" fillId="0" borderId="5" xfId="9" applyNumberFormat="1" applyFont="1" applyBorder="1" applyAlignment="1">
      <alignment horizontal="left" vertical="center" wrapText="1"/>
    </xf>
    <xf numFmtId="4" fontId="19" fillId="0" borderId="7" xfId="9" applyNumberFormat="1" applyBorder="1" applyAlignment="1">
      <alignment horizontal="right" vertical="center" wrapText="1"/>
    </xf>
    <xf numFmtId="0" fontId="37" fillId="0" borderId="7" xfId="0" applyFont="1" applyBorder="1" applyAlignment="1">
      <alignment vertical="center"/>
    </xf>
    <xf numFmtId="4" fontId="19" fillId="0" borderId="0" xfId="9" applyNumberFormat="1" applyAlignment="1">
      <alignment horizontal="right" vertical="center" wrapText="1"/>
    </xf>
    <xf numFmtId="0" fontId="19" fillId="0" borderId="0" xfId="9" applyAlignment="1">
      <alignment horizontal="right" vertical="center" wrapText="1"/>
    </xf>
    <xf numFmtId="0" fontId="20" fillId="0" borderId="0" xfId="9" applyFont="1" applyAlignment="1">
      <alignment vertical="center" wrapText="1"/>
    </xf>
    <xf numFmtId="4" fontId="20" fillId="0" borderId="0" xfId="9" applyNumberFormat="1" applyFont="1" applyAlignment="1">
      <alignment horizontal="right" vertical="center" wrapText="1"/>
    </xf>
    <xf numFmtId="10" fontId="20" fillId="0" borderId="0" xfId="9" applyNumberFormat="1" applyFont="1" applyAlignment="1">
      <alignment horizontal="right" vertical="center" wrapText="1"/>
    </xf>
    <xf numFmtId="3" fontId="20" fillId="0" borderId="0" xfId="9" applyNumberFormat="1" applyFont="1" applyAlignment="1">
      <alignment horizontal="right" vertical="center" wrapText="1"/>
    </xf>
    <xf numFmtId="1" fontId="38" fillId="0" borderId="0" xfId="0" applyNumberFormat="1" applyFont="1" applyAlignment="1">
      <alignment vertical="center"/>
    </xf>
    <xf numFmtId="0" fontId="20" fillId="0" borderId="0" xfId="0" applyFont="1" applyAlignment="1">
      <alignment vertical="center"/>
    </xf>
    <xf numFmtId="4" fontId="20" fillId="0" borderId="0" xfId="0" applyNumberFormat="1" applyFont="1" applyAlignment="1">
      <alignment vertical="center"/>
    </xf>
    <xf numFmtId="10" fontId="20" fillId="0" borderId="0" xfId="28" applyNumberFormat="1" applyFont="1" applyFill="1" applyBorder="1" applyAlignment="1">
      <alignment vertical="center"/>
    </xf>
    <xf numFmtId="3" fontId="20" fillId="0" borderId="0" xfId="0" applyNumberFormat="1" applyFont="1" applyAlignment="1">
      <alignment vertical="center"/>
    </xf>
    <xf numFmtId="0" fontId="20" fillId="0" borderId="0" xfId="8" applyFont="1" applyAlignment="1">
      <alignment horizontal="left" vertical="center"/>
    </xf>
    <xf numFmtId="164" fontId="20" fillId="0" borderId="0" xfId="26" applyFont="1" applyFill="1" applyBorder="1" applyAlignment="1">
      <alignment horizontal="right" vertical="center" wrapText="1"/>
    </xf>
    <xf numFmtId="0" fontId="23" fillId="0" borderId="0" xfId="0" applyFont="1" applyAlignment="1">
      <alignment vertical="center"/>
    </xf>
    <xf numFmtId="0" fontId="21" fillId="0" borderId="0" xfId="0" applyFont="1" applyAlignment="1">
      <alignment vertical="center"/>
    </xf>
    <xf numFmtId="0" fontId="22" fillId="0" borderId="0" xfId="8" applyFont="1" applyAlignment="1">
      <alignment horizontal="left" vertical="center"/>
    </xf>
    <xf numFmtId="164" fontId="22" fillId="0" borderId="0" xfId="26" applyFont="1" applyFill="1" applyBorder="1" applyAlignment="1">
      <alignment horizontal="right" vertical="center" wrapText="1"/>
    </xf>
    <xf numFmtId="4" fontId="23" fillId="0" borderId="0" xfId="0" applyNumberFormat="1" applyFont="1" applyAlignment="1">
      <alignment vertical="center"/>
    </xf>
    <xf numFmtId="4" fontId="21" fillId="0" borderId="0" xfId="0" applyNumberFormat="1" applyFont="1" applyAlignment="1">
      <alignment vertical="center"/>
    </xf>
    <xf numFmtId="1" fontId="8" fillId="0" borderId="0" xfId="0" applyNumberFormat="1" applyFont="1" applyAlignment="1">
      <alignment vertical="center"/>
    </xf>
    <xf numFmtId="0" fontId="20" fillId="0" borderId="0" xfId="21" applyFont="1" applyAlignment="1">
      <alignment horizontal="center" vertical="center" wrapText="1"/>
    </xf>
    <xf numFmtId="0" fontId="28" fillId="0" borderId="0" xfId="22" applyFont="1" applyAlignment="1">
      <alignment horizontal="left" vertical="center" wrapText="1"/>
    </xf>
    <xf numFmtId="0" fontId="28" fillId="0" borderId="0" xfId="18" applyFont="1" applyAlignment="1">
      <alignment horizontal="right" vertical="center" wrapText="1"/>
    </xf>
    <xf numFmtId="0" fontId="20" fillId="0" borderId="0" xfId="9" applyFont="1" applyAlignment="1">
      <alignment horizontal="left" vertical="center" wrapText="1"/>
    </xf>
    <xf numFmtId="10" fontId="21" fillId="0" borderId="0" xfId="17" applyNumberFormat="1" applyFont="1" applyFill="1" applyBorder="1" applyAlignment="1">
      <alignment vertical="center"/>
    </xf>
    <xf numFmtId="0" fontId="20" fillId="0" borderId="0" xfId="9" applyFont="1" applyAlignment="1">
      <alignment horizontal="right" vertical="center" wrapText="1"/>
    </xf>
    <xf numFmtId="49" fontId="20" fillId="0" borderId="0" xfId="9" applyNumberFormat="1" applyFont="1" applyAlignment="1">
      <alignment horizontal="right" vertical="center" wrapText="1"/>
    </xf>
    <xf numFmtId="0" fontId="34" fillId="0" borderId="0" xfId="2" applyFont="1" applyFill="1" applyBorder="1" applyAlignment="1" applyProtection="1">
      <alignment horizontal="center" vertical="center"/>
    </xf>
    <xf numFmtId="10" fontId="29" fillId="0" borderId="0" xfId="17" applyNumberFormat="1" applyFont="1" applyBorder="1" applyAlignment="1">
      <alignment vertical="center"/>
    </xf>
    <xf numFmtId="0" fontId="3" fillId="0" borderId="14" xfId="0" applyFont="1" applyBorder="1" applyAlignment="1">
      <alignment vertical="center"/>
    </xf>
    <xf numFmtId="1" fontId="38" fillId="0" borderId="0" xfId="0" applyNumberFormat="1" applyFont="1" applyAlignment="1">
      <alignment vertical="center" wrapText="1"/>
    </xf>
    <xf numFmtId="0" fontId="38" fillId="0" borderId="0" xfId="0" applyFont="1" applyAlignment="1">
      <alignment vertical="center"/>
    </xf>
    <xf numFmtId="0" fontId="3" fillId="0" borderId="31" xfId="0" applyFont="1" applyBorder="1" applyAlignment="1">
      <alignment vertical="center"/>
    </xf>
    <xf numFmtId="0" fontId="83" fillId="0" borderId="0" xfId="0" applyFont="1" applyAlignment="1">
      <alignment vertical="center"/>
    </xf>
    <xf numFmtId="0" fontId="3" fillId="0" borderId="0" xfId="0" applyFont="1" applyAlignment="1">
      <alignment vertical="center"/>
    </xf>
    <xf numFmtId="0" fontId="37" fillId="0" borderId="32" xfId="0" applyFont="1" applyBorder="1" applyAlignment="1">
      <alignment vertical="center"/>
    </xf>
    <xf numFmtId="10" fontId="20" fillId="0" borderId="0" xfId="17" applyNumberFormat="1" applyFont="1" applyFill="1" applyBorder="1" applyAlignment="1">
      <alignment vertical="center"/>
    </xf>
    <xf numFmtId="164" fontId="20" fillId="0" borderId="0" xfId="3" applyFont="1" applyFill="1" applyBorder="1" applyAlignment="1">
      <alignment horizontal="right" vertical="center" wrapText="1"/>
    </xf>
    <xf numFmtId="164" fontId="22" fillId="0" borderId="0" xfId="3" applyFont="1" applyFill="1" applyBorder="1" applyAlignment="1">
      <alignment horizontal="right" vertical="center" wrapText="1"/>
    </xf>
    <xf numFmtId="0" fontId="6" fillId="0" borderId="1" xfId="23" applyFont="1" applyBorder="1" applyAlignment="1">
      <alignment vertical="center"/>
    </xf>
    <xf numFmtId="0" fontId="6" fillId="0" borderId="2" xfId="23" applyFont="1" applyBorder="1" applyAlignment="1">
      <alignment vertical="center"/>
    </xf>
    <xf numFmtId="0" fontId="6" fillId="0" borderId="3" xfId="23" applyFont="1" applyBorder="1" applyAlignment="1">
      <alignment vertical="center"/>
    </xf>
    <xf numFmtId="0" fontId="6" fillId="0" borderId="4" xfId="23" applyFont="1" applyBorder="1" applyAlignment="1">
      <alignment vertical="center"/>
    </xf>
    <xf numFmtId="0" fontId="8" fillId="0" borderId="0" xfId="23" applyFont="1" applyAlignment="1">
      <alignment vertical="center"/>
    </xf>
    <xf numFmtId="0" fontId="6" fillId="2" borderId="1" xfId="23" applyFont="1" applyFill="1" applyBorder="1" applyAlignment="1">
      <alignment horizontal="right" vertical="center"/>
    </xf>
    <xf numFmtId="0" fontId="6" fillId="2" borderId="2" xfId="23" applyFont="1" applyFill="1" applyBorder="1" applyAlignment="1">
      <alignment vertical="center"/>
    </xf>
    <xf numFmtId="14" fontId="6" fillId="2" borderId="2" xfId="23" applyNumberFormat="1" applyFont="1" applyFill="1" applyBorder="1" applyAlignment="1">
      <alignment horizontal="center" vertical="center"/>
    </xf>
    <xf numFmtId="0" fontId="6" fillId="2" borderId="3" xfId="23" applyFont="1" applyFill="1" applyBorder="1" applyAlignment="1">
      <alignment vertical="center"/>
    </xf>
    <xf numFmtId="14" fontId="10" fillId="0" borderId="5" xfId="23" applyNumberFormat="1" applyFont="1" applyBorder="1" applyAlignment="1">
      <alignment horizontal="center" vertical="center"/>
    </xf>
    <xf numFmtId="0" fontId="6" fillId="2" borderId="4" xfId="23" applyFont="1" applyFill="1" applyBorder="1" applyAlignment="1">
      <alignment horizontal="right" vertical="center"/>
    </xf>
    <xf numFmtId="0" fontId="6" fillId="2" borderId="0" xfId="23" applyFont="1" applyFill="1" applyAlignment="1">
      <alignment vertical="center"/>
    </xf>
    <xf numFmtId="14" fontId="6" fillId="2" borderId="0" xfId="23" applyNumberFormat="1" applyFont="1" applyFill="1" applyAlignment="1">
      <alignment horizontal="center" vertical="center"/>
    </xf>
    <xf numFmtId="0" fontId="6" fillId="2" borderId="5" xfId="23" applyFont="1" applyFill="1" applyBorder="1" applyAlignment="1">
      <alignment vertical="center"/>
    </xf>
    <xf numFmtId="0" fontId="10" fillId="0" borderId="5" xfId="23" applyFont="1" applyBorder="1" applyAlignment="1">
      <alignment horizontal="center" vertical="center"/>
    </xf>
    <xf numFmtId="0" fontId="9" fillId="0" borderId="0" xfId="23" applyFont="1" applyAlignment="1">
      <alignment vertical="center"/>
    </xf>
    <xf numFmtId="0" fontId="6" fillId="0" borderId="0" xfId="23" applyFont="1" applyAlignment="1">
      <alignment horizontal="right" vertical="center"/>
    </xf>
    <xf numFmtId="1" fontId="6" fillId="2" borderId="0" xfId="23" applyNumberFormat="1" applyFont="1" applyFill="1" applyAlignment="1">
      <alignment horizontal="center" vertical="center"/>
    </xf>
    <xf numFmtId="0" fontId="6" fillId="2" borderId="0" xfId="23" applyFont="1" applyFill="1" applyAlignment="1">
      <alignment horizontal="right" vertical="center"/>
    </xf>
    <xf numFmtId="0" fontId="6" fillId="2" borderId="5" xfId="23" applyFont="1" applyFill="1" applyBorder="1" applyAlignment="1">
      <alignment horizontal="center" vertical="center"/>
    </xf>
    <xf numFmtId="0" fontId="12" fillId="0" borderId="0" xfId="23" quotePrefix="1" applyFont="1" applyAlignment="1">
      <alignment vertical="center"/>
    </xf>
    <xf numFmtId="0" fontId="11" fillId="0" borderId="0" xfId="23" quotePrefix="1" applyFont="1" applyAlignment="1">
      <alignment vertical="center"/>
    </xf>
    <xf numFmtId="14" fontId="6" fillId="2" borderId="4" xfId="23" applyNumberFormat="1" applyFont="1" applyFill="1" applyBorder="1" applyAlignment="1">
      <alignment horizontal="right" vertical="center"/>
    </xf>
    <xf numFmtId="0" fontId="6" fillId="2" borderId="0" xfId="23" applyFont="1" applyFill="1" applyAlignment="1">
      <alignment horizontal="center" vertical="center"/>
    </xf>
    <xf numFmtId="14" fontId="6" fillId="2" borderId="5" xfId="23" applyNumberFormat="1" applyFont="1" applyFill="1" applyBorder="1" applyAlignment="1">
      <alignment horizontal="center" vertical="center"/>
    </xf>
    <xf numFmtId="0" fontId="12" fillId="0" borderId="0" xfId="23" applyFont="1" applyAlignment="1">
      <alignment vertical="center"/>
    </xf>
    <xf numFmtId="14" fontId="6" fillId="2" borderId="6" xfId="23" applyNumberFormat="1" applyFont="1" applyFill="1" applyBorder="1" applyAlignment="1">
      <alignment horizontal="right" vertical="center"/>
    </xf>
    <xf numFmtId="14" fontId="6" fillId="2" borderId="7" xfId="23" applyNumberFormat="1" applyFont="1" applyFill="1" applyBorder="1" applyAlignment="1">
      <alignment horizontal="center" vertical="center"/>
    </xf>
    <xf numFmtId="0" fontId="6" fillId="2" borderId="7" xfId="23" applyFont="1" applyFill="1" applyBorder="1" applyAlignment="1">
      <alignment vertical="center"/>
    </xf>
    <xf numFmtId="0" fontId="6" fillId="2" borderId="8" xfId="23" applyFont="1" applyFill="1" applyBorder="1" applyAlignment="1">
      <alignment vertical="center"/>
    </xf>
    <xf numFmtId="14" fontId="10" fillId="0" borderId="0" xfId="23" applyNumberFormat="1" applyFont="1" applyAlignment="1">
      <alignment horizontal="center" vertical="center"/>
    </xf>
    <xf numFmtId="0" fontId="6" fillId="0" borderId="0" xfId="23" applyFont="1" applyAlignment="1">
      <alignment horizontal="center" vertical="center"/>
    </xf>
    <xf numFmtId="172" fontId="10" fillId="0" borderId="0" xfId="23" applyNumberFormat="1" applyFont="1" applyAlignment="1">
      <alignment horizontal="center" vertical="center"/>
    </xf>
    <xf numFmtId="0" fontId="6" fillId="0" borderId="5" xfId="23" applyFont="1" applyBorder="1" applyAlignment="1">
      <alignment vertical="center"/>
    </xf>
    <xf numFmtId="165" fontId="6" fillId="0" borderId="0" xfId="23" applyNumberFormat="1" applyFont="1" applyAlignment="1">
      <alignment vertical="center"/>
    </xf>
    <xf numFmtId="0" fontId="17" fillId="0" borderId="0" xfId="23" applyFont="1" applyAlignment="1">
      <alignment vertical="center"/>
    </xf>
    <xf numFmtId="0" fontId="26" fillId="0" borderId="0" xfId="23" applyFont="1" applyAlignment="1">
      <alignment vertical="center"/>
    </xf>
    <xf numFmtId="1" fontId="8" fillId="0" borderId="0" xfId="23" applyNumberFormat="1" applyFont="1" applyAlignment="1">
      <alignment vertical="center"/>
    </xf>
    <xf numFmtId="1" fontId="30" fillId="0" borderId="0" xfId="23" applyNumberFormat="1" applyFont="1" applyAlignment="1">
      <alignment vertical="center"/>
    </xf>
    <xf numFmtId="0" fontId="30" fillId="0" borderId="0" xfId="23" applyFont="1" applyAlignment="1">
      <alignment vertical="center"/>
    </xf>
    <xf numFmtId="0" fontId="58" fillId="0" borderId="0" xfId="18" applyFont="1" applyAlignment="1">
      <alignment horizontal="center" vertical="center" wrapText="1"/>
    </xf>
    <xf numFmtId="0" fontId="3" fillId="0" borderId="0" xfId="23" applyAlignment="1">
      <alignment vertical="center"/>
    </xf>
    <xf numFmtId="0" fontId="59" fillId="0" borderId="0" xfId="20" applyFont="1" applyAlignment="1">
      <alignment horizontal="left" vertical="center" wrapText="1"/>
    </xf>
    <xf numFmtId="0" fontId="59" fillId="0" borderId="0" xfId="22" applyFont="1" applyAlignment="1">
      <alignment horizontal="right" vertical="center" wrapText="1"/>
    </xf>
    <xf numFmtId="0" fontId="60" fillId="0" borderId="0" xfId="2" applyFont="1" applyFill="1" applyBorder="1" applyAlignment="1" applyProtection="1">
      <alignment vertical="center"/>
    </xf>
    <xf numFmtId="10" fontId="58" fillId="0" borderId="0" xfId="10" applyNumberFormat="1" applyFont="1" applyAlignment="1">
      <alignment horizontal="right" vertical="center" wrapText="1"/>
    </xf>
    <xf numFmtId="0" fontId="61" fillId="0" borderId="0" xfId="2" applyFont="1" applyFill="1" applyBorder="1" applyAlignment="1" applyProtection="1">
      <alignment vertical="center"/>
    </xf>
    <xf numFmtId="0" fontId="61" fillId="0" borderId="0" xfId="2" applyFont="1" applyFill="1" applyBorder="1" applyAlignment="1" applyProtection="1">
      <alignment horizontal="left" vertical="center"/>
    </xf>
    <xf numFmtId="0" fontId="60" fillId="0" borderId="0" xfId="2" applyFont="1" applyFill="1" applyBorder="1" applyAlignment="1" applyProtection="1">
      <alignment horizontal="left" vertical="center"/>
    </xf>
    <xf numFmtId="10" fontId="58" fillId="0" borderId="0" xfId="10" applyNumberFormat="1" applyFont="1" applyAlignment="1">
      <alignment horizontal="left" vertical="center" wrapText="1"/>
    </xf>
    <xf numFmtId="3" fontId="58" fillId="0" borderId="0" xfId="10" applyNumberFormat="1" applyFont="1" applyAlignment="1">
      <alignment horizontal="left" vertical="center" wrapText="1"/>
    </xf>
    <xf numFmtId="10" fontId="62" fillId="0" borderId="0" xfId="17" applyNumberFormat="1" applyFont="1" applyBorder="1" applyAlignment="1">
      <alignment vertical="center"/>
    </xf>
    <xf numFmtId="3" fontId="62" fillId="0" borderId="0" xfId="23" applyNumberFormat="1" applyFont="1" applyAlignment="1">
      <alignment vertical="center"/>
    </xf>
    <xf numFmtId="0" fontId="21" fillId="0" borderId="0" xfId="23" applyFont="1" applyAlignment="1">
      <alignment vertical="center"/>
    </xf>
    <xf numFmtId="0" fontId="36" fillId="0" borderId="0" xfId="23" applyFont="1" applyAlignment="1">
      <alignment vertical="center"/>
    </xf>
    <xf numFmtId="0" fontId="63" fillId="0" borderId="0" xfId="23" applyFont="1" applyAlignment="1">
      <alignment vertical="center"/>
    </xf>
    <xf numFmtId="0" fontId="37" fillId="0" borderId="0" xfId="23" applyFont="1" applyAlignment="1">
      <alignment vertical="center"/>
    </xf>
    <xf numFmtId="0" fontId="6" fillId="0" borderId="6" xfId="23" applyFont="1" applyBorder="1" applyAlignment="1">
      <alignment vertical="center"/>
    </xf>
    <xf numFmtId="0" fontId="19" fillId="0" borderId="7" xfId="9" applyBorder="1" applyAlignment="1">
      <alignment horizontal="right" vertical="center" wrapText="1"/>
    </xf>
    <xf numFmtId="0" fontId="20" fillId="0" borderId="7" xfId="9" applyFont="1" applyBorder="1" applyAlignment="1">
      <alignment vertical="center" wrapText="1"/>
    </xf>
    <xf numFmtId="4" fontId="20" fillId="0" borderId="7" xfId="9" applyNumberFormat="1" applyFont="1" applyBorder="1" applyAlignment="1">
      <alignment horizontal="right" vertical="center" wrapText="1"/>
    </xf>
    <xf numFmtId="10" fontId="20" fillId="0" borderId="7" xfId="9" applyNumberFormat="1" applyFont="1" applyBorder="1" applyAlignment="1">
      <alignment horizontal="right" vertical="center" wrapText="1"/>
    </xf>
    <xf numFmtId="3" fontId="20" fillId="0" borderId="7" xfId="9" applyNumberFormat="1" applyFont="1" applyBorder="1" applyAlignment="1">
      <alignment horizontal="right" vertical="center" wrapText="1"/>
    </xf>
    <xf numFmtId="165" fontId="6" fillId="0" borderId="7" xfId="23" applyNumberFormat="1" applyFont="1" applyBorder="1" applyAlignment="1">
      <alignment vertical="center"/>
    </xf>
    <xf numFmtId="0" fontId="6" fillId="0" borderId="7" xfId="23" applyFont="1" applyBorder="1" applyAlignment="1">
      <alignment vertical="center"/>
    </xf>
    <xf numFmtId="0" fontId="6" fillId="0" borderId="8" xfId="23" applyFont="1" applyBorder="1" applyAlignment="1">
      <alignment vertical="center"/>
    </xf>
    <xf numFmtId="0" fontId="64" fillId="0" borderId="0" xfId="23" applyFont="1" applyAlignment="1">
      <alignment vertical="center"/>
    </xf>
    <xf numFmtId="0" fontId="20" fillId="0" borderId="0" xfId="23" applyFont="1" applyAlignment="1">
      <alignment vertical="center"/>
    </xf>
    <xf numFmtId="4" fontId="20" fillId="0" borderId="0" xfId="23" applyNumberFormat="1" applyFont="1" applyAlignment="1">
      <alignment vertical="center"/>
    </xf>
    <xf numFmtId="3" fontId="20" fillId="0" borderId="0" xfId="23" applyNumberFormat="1" applyFont="1" applyAlignment="1">
      <alignment vertical="center"/>
    </xf>
    <xf numFmtId="0" fontId="23" fillId="0" borderId="0" xfId="23" applyFont="1" applyAlignment="1">
      <alignment vertical="center"/>
    </xf>
    <xf numFmtId="4" fontId="23" fillId="0" borderId="0" xfId="23" applyNumberFormat="1" applyFont="1" applyAlignment="1">
      <alignment vertical="center"/>
    </xf>
    <xf numFmtId="4" fontId="21" fillId="0" borderId="0" xfId="23" applyNumberFormat="1" applyFont="1" applyAlignment="1">
      <alignment vertical="center"/>
    </xf>
    <xf numFmtId="14" fontId="6" fillId="2" borderId="2" xfId="23" applyNumberFormat="1" applyFont="1" applyFill="1" applyBorder="1" applyAlignment="1">
      <alignment vertical="center"/>
    </xf>
    <xf numFmtId="0" fontId="12" fillId="0" borderId="5" xfId="23" applyFont="1" applyBorder="1" applyAlignment="1">
      <alignment vertical="center"/>
    </xf>
    <xf numFmtId="0" fontId="10" fillId="2" borderId="7" xfId="23" applyFont="1" applyFill="1" applyBorder="1" applyAlignment="1">
      <alignment horizontal="center" vertical="center"/>
    </xf>
    <xf numFmtId="0" fontId="10" fillId="0" borderId="0" xfId="23" applyFont="1" applyAlignment="1">
      <alignment horizontal="center" vertical="center"/>
    </xf>
    <xf numFmtId="0" fontId="10" fillId="0" borderId="5" xfId="23" applyFont="1" applyBorder="1" applyAlignment="1">
      <alignment vertical="center"/>
    </xf>
    <xf numFmtId="0" fontId="85" fillId="0" borderId="7" xfId="23" applyFont="1" applyBorder="1" applyAlignment="1">
      <alignment vertical="center"/>
    </xf>
    <xf numFmtId="165" fontId="6" fillId="0" borderId="5" xfId="23" applyNumberFormat="1" applyFont="1" applyBorder="1" applyAlignment="1">
      <alignment vertical="center"/>
    </xf>
    <xf numFmtId="0" fontId="85" fillId="0" borderId="31" xfId="23" applyFont="1" applyBorder="1" applyAlignment="1">
      <alignment vertical="center"/>
    </xf>
    <xf numFmtId="0" fontId="6" fillId="0" borderId="31" xfId="23" applyFont="1" applyBorder="1" applyAlignment="1">
      <alignment horizontal="center" vertical="center"/>
    </xf>
    <xf numFmtId="0" fontId="30" fillId="0" borderId="0" xfId="0" applyFont="1" applyAlignment="1">
      <alignment vertical="center"/>
    </xf>
    <xf numFmtId="0" fontId="3" fillId="0" borderId="31" xfId="23" applyBorder="1" applyAlignment="1">
      <alignment vertical="center"/>
    </xf>
    <xf numFmtId="0" fontId="3" fillId="0" borderId="32" xfId="23" applyBorder="1" applyAlignment="1">
      <alignment vertical="center"/>
    </xf>
    <xf numFmtId="0" fontId="6" fillId="0" borderId="31" xfId="23" applyFont="1" applyBorder="1" applyAlignment="1">
      <alignment vertical="center"/>
    </xf>
    <xf numFmtId="0" fontId="3" fillId="0" borderId="32" xfId="23" applyBorder="1" applyAlignment="1">
      <alignment horizontal="center" vertical="center"/>
    </xf>
    <xf numFmtId="0" fontId="57" fillId="0" borderId="0" xfId="23" applyFont="1" applyAlignment="1">
      <alignment vertical="center"/>
    </xf>
    <xf numFmtId="0" fontId="3" fillId="0" borderId="0" xfId="23" applyAlignment="1">
      <alignment horizontal="left" vertical="center"/>
    </xf>
    <xf numFmtId="49" fontId="56" fillId="0" borderId="0" xfId="9" applyNumberFormat="1" applyFont="1" applyAlignment="1">
      <alignment vertical="center" wrapText="1"/>
    </xf>
    <xf numFmtId="14" fontId="10" fillId="0" borderId="5" xfId="0" applyNumberFormat="1" applyFont="1" applyBorder="1" applyAlignment="1">
      <alignment horizontal="center" vertical="center"/>
    </xf>
    <xf numFmtId="0" fontId="6" fillId="2" borderId="7" xfId="0" applyFont="1" applyFill="1" applyBorder="1" applyAlignment="1">
      <alignment vertical="center"/>
    </xf>
    <xf numFmtId="0" fontId="26" fillId="0" borderId="0" xfId="0" applyFont="1" applyAlignment="1">
      <alignment vertical="center"/>
    </xf>
    <xf numFmtId="4" fontId="20" fillId="0" borderId="0" xfId="10" applyNumberFormat="1" applyFont="1" applyAlignment="1">
      <alignment horizontal="right" vertical="center" wrapText="1"/>
    </xf>
    <xf numFmtId="3" fontId="20" fillId="0" borderId="0" xfId="10" applyNumberFormat="1" applyFont="1" applyAlignment="1">
      <alignment horizontal="right" vertical="center" wrapText="1"/>
    </xf>
    <xf numFmtId="0" fontId="19" fillId="0" borderId="0" xfId="9" applyAlignment="1">
      <alignment horizontal="left" vertical="center" wrapText="1"/>
    </xf>
    <xf numFmtId="4" fontId="29" fillId="0" borderId="0" xfId="0" applyNumberFormat="1" applyFont="1" applyAlignment="1">
      <alignment vertical="center"/>
    </xf>
    <xf numFmtId="3" fontId="29" fillId="0" borderId="0" xfId="0" applyNumberFormat="1" applyFont="1" applyAlignment="1">
      <alignment vertical="center"/>
    </xf>
    <xf numFmtId="0" fontId="0" fillId="0" borderId="0" xfId="0" applyAlignment="1">
      <alignment vertical="center"/>
    </xf>
    <xf numFmtId="167" fontId="21" fillId="0" borderId="0" xfId="0" applyNumberFormat="1" applyFont="1" applyAlignment="1">
      <alignment vertical="center"/>
    </xf>
    <xf numFmtId="10" fontId="21" fillId="0" borderId="0" xfId="0" applyNumberFormat="1" applyFont="1" applyAlignment="1">
      <alignment vertical="center"/>
    </xf>
    <xf numFmtId="0" fontId="0" fillId="0" borderId="7" xfId="0" applyBorder="1" applyAlignment="1">
      <alignment vertical="center"/>
    </xf>
    <xf numFmtId="10" fontId="21" fillId="0" borderId="7" xfId="17" applyNumberFormat="1" applyFont="1" applyBorder="1" applyAlignment="1">
      <alignment vertical="center"/>
    </xf>
    <xf numFmtId="169" fontId="20" fillId="0" borderId="0" xfId="17" applyNumberFormat="1" applyFont="1" applyFill="1" applyBorder="1" applyAlignment="1">
      <alignment horizontal="right" vertical="center" wrapText="1"/>
    </xf>
    <xf numFmtId="3" fontId="4" fillId="0" borderId="0" xfId="0" applyNumberFormat="1" applyFont="1" applyAlignment="1">
      <alignment vertical="center"/>
    </xf>
    <xf numFmtId="0" fontId="6" fillId="0" borderId="2" xfId="0" applyFont="1" applyBorder="1" applyAlignment="1">
      <alignment horizontal="right" vertical="center"/>
    </xf>
    <xf numFmtId="164" fontId="6" fillId="2" borderId="5" xfId="115" applyFont="1" applyFill="1" applyBorder="1" applyAlignment="1">
      <alignment horizontal="center" vertical="center"/>
    </xf>
    <xf numFmtId="0" fontId="6" fillId="0" borderId="7" xfId="0" applyFont="1" applyBorder="1" applyAlignment="1">
      <alignment horizontal="right" vertical="center"/>
    </xf>
    <xf numFmtId="0" fontId="8" fillId="0" borderId="2" xfId="0" applyFont="1" applyBorder="1" applyAlignment="1">
      <alignment vertical="center"/>
    </xf>
    <xf numFmtId="0" fontId="20" fillId="0" borderId="2" xfId="21" applyFont="1" applyBorder="1" applyAlignment="1">
      <alignment horizontal="center" vertical="center" wrapText="1"/>
    </xf>
    <xf numFmtId="0" fontId="20" fillId="0" borderId="2" xfId="18" applyFont="1" applyBorder="1" applyAlignment="1">
      <alignment horizontal="center" vertical="center" wrapText="1"/>
    </xf>
    <xf numFmtId="165" fontId="6" fillId="0" borderId="2" xfId="0" applyNumberFormat="1" applyFont="1" applyBorder="1" applyAlignment="1">
      <alignment vertical="center"/>
    </xf>
    <xf numFmtId="0" fontId="28" fillId="0" borderId="0" xfId="20" applyFont="1" applyAlignment="1">
      <alignment horizontal="right" vertical="center" wrapText="1"/>
    </xf>
    <xf numFmtId="0" fontId="21" fillId="0" borderId="7" xfId="0" applyFont="1" applyBorder="1" applyAlignment="1">
      <alignment vertical="center"/>
    </xf>
    <xf numFmtId="0" fontId="32" fillId="0" borderId="0" xfId="0" applyFont="1" applyAlignment="1">
      <alignment vertical="center"/>
    </xf>
    <xf numFmtId="0" fontId="8" fillId="0" borderId="0" xfId="0" applyFont="1" applyAlignment="1">
      <alignment horizontal="right" vertical="center"/>
    </xf>
    <xf numFmtId="0" fontId="3" fillId="0" borderId="2" xfId="0" applyFont="1" applyBorder="1" applyAlignment="1">
      <alignment vertical="center"/>
    </xf>
    <xf numFmtId="185" fontId="3" fillId="0" borderId="0" xfId="0" applyNumberFormat="1" applyFont="1" applyAlignment="1">
      <alignment horizontal="right" vertical="center"/>
    </xf>
    <xf numFmtId="185" fontId="3" fillId="0" borderId="0" xfId="0" applyNumberFormat="1" applyFont="1" applyAlignment="1">
      <alignment vertical="center"/>
    </xf>
    <xf numFmtId="185" fontId="6" fillId="0" borderId="0" xfId="0" applyNumberFormat="1" applyFont="1" applyAlignment="1">
      <alignment vertical="center"/>
    </xf>
    <xf numFmtId="0" fontId="3" fillId="0" borderId="7" xfId="0" applyFont="1" applyBorder="1" applyAlignment="1">
      <alignment vertical="center"/>
    </xf>
    <xf numFmtId="185" fontId="3" fillId="0" borderId="7" xfId="0" applyNumberFormat="1" applyFont="1" applyBorder="1" applyAlignment="1">
      <alignment horizontal="right" vertical="center"/>
    </xf>
    <xf numFmtId="185" fontId="3" fillId="0" borderId="7" xfId="0" applyNumberFormat="1" applyFont="1" applyBorder="1" applyAlignment="1">
      <alignment vertical="center"/>
    </xf>
    <xf numFmtId="185" fontId="6" fillId="0" borderId="7" xfId="0" applyNumberFormat="1" applyFont="1" applyBorder="1" applyAlignment="1">
      <alignment vertical="center"/>
    </xf>
    <xf numFmtId="165" fontId="6" fillId="0" borderId="7" xfId="0" applyNumberFormat="1" applyFont="1" applyBorder="1" applyAlignment="1">
      <alignment vertical="center"/>
    </xf>
    <xf numFmtId="164" fontId="20" fillId="0" borderId="0" xfId="115" applyFont="1" applyFill="1" applyBorder="1" applyAlignment="1">
      <alignment horizontal="right" vertical="center" wrapText="1"/>
    </xf>
    <xf numFmtId="4" fontId="20" fillId="0" borderId="0" xfId="0" applyNumberFormat="1" applyFont="1" applyAlignment="1">
      <alignment horizontal="right" vertical="center"/>
    </xf>
    <xf numFmtId="0" fontId="21" fillId="0" borderId="0" xfId="0" applyFont="1" applyAlignment="1">
      <alignment horizontal="right" vertical="center"/>
    </xf>
    <xf numFmtId="164" fontId="22" fillId="0" borderId="0" xfId="115" applyFont="1" applyFill="1" applyBorder="1" applyAlignment="1">
      <alignment horizontal="right" vertical="center" wrapText="1"/>
    </xf>
    <xf numFmtId="14" fontId="6" fillId="0" borderId="0" xfId="0" applyNumberFormat="1" applyFont="1" applyAlignment="1">
      <alignment horizontal="center" vertical="center"/>
    </xf>
    <xf numFmtId="1" fontId="6" fillId="0" borderId="0" xfId="0" applyNumberFormat="1" applyFont="1" applyAlignment="1">
      <alignment horizontal="center" vertical="center"/>
    </xf>
    <xf numFmtId="175" fontId="6" fillId="0" borderId="0" xfId="0" applyNumberFormat="1" applyFont="1" applyAlignment="1">
      <alignment horizontal="center" vertical="center"/>
    </xf>
    <xf numFmtId="171" fontId="6" fillId="0" borderId="0" xfId="17" applyNumberFormat="1" applyFont="1" applyFill="1" applyBorder="1" applyAlignment="1">
      <alignment horizontal="center" vertical="center"/>
    </xf>
    <xf numFmtId="0" fontId="28" fillId="2" borderId="17" xfId="18" applyFont="1" applyFill="1" applyBorder="1" applyAlignment="1">
      <alignment horizontal="left" vertical="center" wrapText="1"/>
    </xf>
    <xf numFmtId="0" fontId="28" fillId="2" borderId="18" xfId="18" applyFont="1" applyFill="1" applyBorder="1" applyAlignment="1">
      <alignment horizontal="right" vertical="center" wrapText="1"/>
    </xf>
    <xf numFmtId="0" fontId="28" fillId="2" borderId="19" xfId="18" applyFont="1" applyFill="1" applyBorder="1" applyAlignment="1">
      <alignment horizontal="right" vertical="center" wrapText="1"/>
    </xf>
    <xf numFmtId="0" fontId="20" fillId="0" borderId="0" xfId="4" applyFont="1" applyAlignment="1">
      <alignment horizontal="right" vertical="center" wrapText="1"/>
    </xf>
    <xf numFmtId="4" fontId="20" fillId="0" borderId="0" xfId="4" applyNumberFormat="1" applyFont="1" applyAlignment="1">
      <alignment horizontal="right" vertical="center" wrapText="1"/>
    </xf>
    <xf numFmtId="4" fontId="33" fillId="0" borderId="0" xfId="0" applyNumberFormat="1" applyFont="1" applyAlignment="1">
      <alignment vertical="center"/>
    </xf>
    <xf numFmtId="10" fontId="33" fillId="0" borderId="0" xfId="17" applyNumberFormat="1" applyFont="1" applyBorder="1" applyAlignment="1">
      <alignment vertical="center"/>
    </xf>
    <xf numFmtId="3" fontId="33" fillId="0" borderId="0" xfId="0" applyNumberFormat="1" applyFont="1" applyAlignment="1">
      <alignment vertical="center"/>
    </xf>
    <xf numFmtId="1" fontId="6" fillId="0" borderId="0" xfId="0" applyNumberFormat="1" applyFont="1" applyAlignment="1">
      <alignment vertical="center"/>
    </xf>
    <xf numFmtId="176" fontId="6" fillId="0" borderId="0" xfId="0" applyNumberFormat="1" applyFont="1" applyAlignment="1">
      <alignment horizontal="center" vertical="center"/>
    </xf>
    <xf numFmtId="0" fontId="29" fillId="0" borderId="0" xfId="0" applyFont="1" applyAlignment="1">
      <alignment horizontal="right" vertical="center"/>
    </xf>
    <xf numFmtId="10" fontId="29" fillId="0" borderId="0" xfId="17" applyNumberFormat="1" applyFont="1" applyFill="1" applyBorder="1" applyAlignment="1">
      <alignment vertical="center"/>
    </xf>
    <xf numFmtId="2" fontId="21" fillId="0" borderId="0" xfId="0" applyNumberFormat="1" applyFont="1" applyAlignment="1">
      <alignment vertical="center"/>
    </xf>
    <xf numFmtId="0" fontId="29" fillId="0" borderId="27" xfId="0" applyFont="1" applyBorder="1" applyAlignment="1">
      <alignment horizontal="right" vertical="center"/>
    </xf>
    <xf numFmtId="0" fontId="28" fillId="0" borderId="0" xfId="22" applyFont="1" applyAlignment="1">
      <alignment vertical="center" wrapText="1"/>
    </xf>
    <xf numFmtId="10" fontId="20" fillId="0" borderId="0" xfId="12" applyNumberFormat="1" applyFont="1" applyAlignment="1">
      <alignment horizontal="right" vertical="center" wrapText="1"/>
    </xf>
    <xf numFmtId="1" fontId="20" fillId="0" borderId="0" xfId="12" applyNumberFormat="1" applyFont="1" applyAlignment="1">
      <alignment horizontal="center" vertical="center" wrapText="1"/>
    </xf>
    <xf numFmtId="4" fontId="20" fillId="0" borderId="0" xfId="12" applyNumberFormat="1" applyFont="1" applyAlignment="1">
      <alignment horizontal="right" vertical="center" wrapText="1"/>
    </xf>
    <xf numFmtId="3" fontId="20" fillId="0" borderId="0" xfId="12" applyNumberFormat="1" applyFont="1" applyAlignment="1">
      <alignment horizontal="right" vertical="center" wrapText="1"/>
    </xf>
    <xf numFmtId="0" fontId="29" fillId="0" borderId="0" xfId="0" applyFont="1" applyAlignment="1">
      <alignment vertical="center"/>
    </xf>
    <xf numFmtId="10" fontId="20" fillId="0" borderId="0" xfId="13" applyNumberFormat="1" applyFont="1" applyAlignment="1">
      <alignment horizontal="right" vertical="center" wrapText="1"/>
    </xf>
    <xf numFmtId="3" fontId="20" fillId="0" borderId="0" xfId="13" applyNumberFormat="1" applyFont="1" applyAlignment="1">
      <alignment horizontal="right" vertical="center" wrapText="1"/>
    </xf>
    <xf numFmtId="46" fontId="20" fillId="0" borderId="0" xfId="13" quotePrefix="1" applyNumberFormat="1" applyFont="1" applyAlignment="1">
      <alignment horizontal="center" vertical="center" wrapText="1"/>
    </xf>
    <xf numFmtId="4" fontId="20" fillId="0" borderId="0" xfId="13" applyNumberFormat="1" applyFont="1" applyAlignment="1">
      <alignment horizontal="right" vertical="center" wrapText="1"/>
    </xf>
    <xf numFmtId="0" fontId="20" fillId="0" borderId="0" xfId="13" applyFont="1" applyAlignment="1">
      <alignment horizontal="center" vertical="center" wrapText="1"/>
    </xf>
    <xf numFmtId="20" fontId="20" fillId="0" borderId="0" xfId="13" applyNumberFormat="1" applyFont="1" applyAlignment="1">
      <alignment horizontal="center" vertical="center" wrapText="1"/>
    </xf>
    <xf numFmtId="14" fontId="20" fillId="0" borderId="0" xfId="13" applyNumberFormat="1" applyFont="1" applyAlignment="1">
      <alignment horizontal="center" vertical="center" wrapText="1"/>
    </xf>
    <xf numFmtId="46" fontId="20" fillId="0" borderId="0" xfId="13" applyNumberFormat="1" applyFont="1" applyAlignment="1">
      <alignment horizontal="center" vertical="center" wrapText="1"/>
    </xf>
    <xf numFmtId="10" fontId="24" fillId="0" borderId="0" xfId="13" applyNumberFormat="1" applyFont="1" applyAlignment="1">
      <alignment horizontal="right" vertical="center" wrapText="1"/>
    </xf>
    <xf numFmtId="0" fontId="35" fillId="0" borderId="0" xfId="0" applyFont="1" applyAlignment="1">
      <alignment horizontal="left" vertical="center"/>
    </xf>
    <xf numFmtId="0" fontId="20" fillId="0" borderId="0" xfId="16" applyFont="1" applyAlignment="1">
      <alignment horizontal="left" vertical="center" wrapText="1"/>
    </xf>
    <xf numFmtId="4" fontId="20" fillId="0" borderId="0" xfId="16" applyNumberFormat="1" applyFont="1" applyAlignment="1">
      <alignment horizontal="right" vertical="center" wrapText="1"/>
    </xf>
    <xf numFmtId="10" fontId="20" fillId="0" borderId="0" xfId="16" applyNumberFormat="1" applyFont="1" applyAlignment="1">
      <alignment horizontal="right" vertical="center" wrapText="1"/>
    </xf>
    <xf numFmtId="3" fontId="20" fillId="0" borderId="0" xfId="16" applyNumberFormat="1" applyFont="1" applyAlignment="1">
      <alignment horizontal="right" vertical="center" wrapText="1"/>
    </xf>
    <xf numFmtId="0" fontId="20" fillId="0" borderId="0" xfId="19" applyFont="1" applyAlignment="1">
      <alignment horizontal="center" vertical="center" wrapText="1"/>
    </xf>
    <xf numFmtId="4" fontId="20" fillId="0" borderId="0" xfId="14" applyNumberFormat="1" applyFont="1" applyAlignment="1">
      <alignment horizontal="right" vertical="center" wrapText="1"/>
    </xf>
    <xf numFmtId="20" fontId="20" fillId="0" borderId="0" xfId="16" applyNumberFormat="1" applyFont="1" applyAlignment="1">
      <alignment horizontal="left" vertical="center" wrapText="1"/>
    </xf>
    <xf numFmtId="10" fontId="29" fillId="0" borderId="0" xfId="0" applyNumberFormat="1" applyFont="1" applyAlignment="1">
      <alignment vertical="center"/>
    </xf>
    <xf numFmtId="3" fontId="29" fillId="0" borderId="0" xfId="0" applyNumberFormat="1" applyFont="1" applyAlignment="1">
      <alignment horizontal="right" vertical="center" wrapText="1"/>
    </xf>
    <xf numFmtId="3" fontId="21" fillId="0" borderId="0" xfId="0" applyNumberFormat="1" applyFont="1" applyAlignment="1">
      <alignment vertical="center"/>
    </xf>
    <xf numFmtId="0" fontId="20" fillId="0" borderId="0" xfId="15" applyFont="1" applyAlignment="1">
      <alignment horizontal="center" vertical="center"/>
    </xf>
    <xf numFmtId="0" fontId="20" fillId="0" borderId="0" xfId="8" applyFont="1" applyAlignment="1">
      <alignment horizontal="right" vertical="center"/>
    </xf>
    <xf numFmtId="4" fontId="21" fillId="0" borderId="0" xfId="0" applyNumberFormat="1" applyFont="1" applyAlignment="1">
      <alignment horizontal="right" vertical="center"/>
    </xf>
    <xf numFmtId="0" fontId="20" fillId="0" borderId="0" xfId="15" applyFont="1" applyAlignment="1">
      <alignment horizontal="right" vertical="center" wrapText="1"/>
    </xf>
    <xf numFmtId="0" fontId="25" fillId="0" borderId="0" xfId="0" applyFont="1" applyAlignment="1">
      <alignment vertical="center"/>
    </xf>
    <xf numFmtId="4" fontId="20" fillId="0" borderId="0" xfId="16" applyNumberFormat="1" applyFont="1" applyAlignment="1">
      <alignment horizontal="center" vertical="center" wrapText="1"/>
    </xf>
    <xf numFmtId="0" fontId="20" fillId="0" borderId="0" xfId="11" applyFont="1" applyAlignment="1">
      <alignment vertical="center" wrapText="1"/>
    </xf>
    <xf numFmtId="4" fontId="20" fillId="0" borderId="0" xfId="11" applyNumberFormat="1" applyFont="1" applyAlignment="1">
      <alignment horizontal="right" vertical="center" wrapText="1"/>
    </xf>
    <xf numFmtId="10" fontId="20" fillId="0" borderId="0" xfId="11" applyNumberFormat="1" applyFont="1" applyAlignment="1">
      <alignment horizontal="right" vertical="center" wrapText="1"/>
    </xf>
    <xf numFmtId="3" fontId="20" fillId="0" borderId="0" xfId="11" applyNumberFormat="1" applyFont="1" applyAlignment="1">
      <alignment horizontal="right" vertical="center" wrapText="1"/>
    </xf>
    <xf numFmtId="0" fontId="24" fillId="0" borderId="20" xfId="0" applyFont="1" applyBorder="1" applyAlignment="1">
      <alignment vertical="center"/>
    </xf>
    <xf numFmtId="0" fontId="24" fillId="0" borderId="0" xfId="0" applyFont="1" applyAlignment="1">
      <alignment vertical="center"/>
    </xf>
    <xf numFmtId="4" fontId="24" fillId="0" borderId="0" xfId="0" applyNumberFormat="1" applyFont="1" applyAlignment="1">
      <alignment vertical="center"/>
    </xf>
    <xf numFmtId="10" fontId="24" fillId="0" borderId="0" xfId="17" applyNumberFormat="1" applyFont="1" applyFill="1" applyBorder="1" applyAlignment="1">
      <alignment vertical="center"/>
    </xf>
    <xf numFmtId="3" fontId="24" fillId="0" borderId="0" xfId="0" applyNumberFormat="1" applyFont="1" applyAlignment="1">
      <alignment vertical="center"/>
    </xf>
    <xf numFmtId="10" fontId="24" fillId="0" borderId="0" xfId="17" applyNumberFormat="1" applyFont="1" applyBorder="1" applyAlignment="1">
      <alignment vertical="center"/>
    </xf>
    <xf numFmtId="10" fontId="24" fillId="0" borderId="0" xfId="0" applyNumberFormat="1" applyFont="1" applyAlignment="1">
      <alignment vertical="center"/>
    </xf>
    <xf numFmtId="10" fontId="20" fillId="0" borderId="0" xfId="0" applyNumberFormat="1" applyFont="1" applyAlignment="1">
      <alignment vertical="center"/>
    </xf>
    <xf numFmtId="0" fontId="20" fillId="0" borderId="0" xfId="6" applyFont="1" applyAlignment="1">
      <alignment vertical="center" wrapText="1"/>
    </xf>
    <xf numFmtId="4" fontId="20" fillId="0" borderId="0" xfId="6" applyNumberFormat="1" applyFont="1" applyAlignment="1">
      <alignment horizontal="right" vertical="center" wrapText="1"/>
    </xf>
    <xf numFmtId="10" fontId="20" fillId="0" borderId="0" xfId="6" applyNumberFormat="1" applyFont="1" applyAlignment="1">
      <alignment horizontal="right" vertical="center" wrapText="1"/>
    </xf>
    <xf numFmtId="0" fontId="20" fillId="0" borderId="0" xfId="6" applyFont="1" applyAlignment="1">
      <alignment horizontal="right" vertical="center" wrapText="1"/>
    </xf>
    <xf numFmtId="0" fontId="28" fillId="2" borderId="17" xfId="19" applyFont="1" applyFill="1" applyBorder="1" applyAlignment="1">
      <alignment horizontal="left" vertical="center" wrapText="1"/>
    </xf>
    <xf numFmtId="0" fontId="28" fillId="2" borderId="18" xfId="19" applyFont="1" applyFill="1" applyBorder="1" applyAlignment="1">
      <alignment horizontal="right" vertical="center" wrapText="1"/>
    </xf>
    <xf numFmtId="0" fontId="28" fillId="2" borderId="19" xfId="20" applyFont="1" applyFill="1" applyBorder="1" applyAlignment="1">
      <alignment horizontal="right" vertical="center" wrapText="1"/>
    </xf>
    <xf numFmtId="0" fontId="39" fillId="2" borderId="18" xfId="18" applyFont="1" applyFill="1" applyBorder="1" applyAlignment="1">
      <alignment horizontal="right" vertical="center" wrapText="1"/>
    </xf>
    <xf numFmtId="0" fontId="28" fillId="0" borderId="0" xfId="18" applyFont="1" applyAlignment="1">
      <alignment horizontal="left" vertical="center" wrapText="1"/>
    </xf>
    <xf numFmtId="169" fontId="24" fillId="0" borderId="0" xfId="17" applyNumberFormat="1" applyFont="1" applyFill="1" applyBorder="1" applyAlignment="1">
      <alignment horizontal="right" vertical="center" wrapText="1"/>
    </xf>
    <xf numFmtId="3" fontId="31" fillId="0" borderId="0" xfId="0" applyNumberFormat="1" applyFont="1" applyAlignment="1">
      <alignment vertical="center"/>
    </xf>
    <xf numFmtId="0" fontId="28" fillId="2" borderId="18" xfId="20" applyFont="1" applyFill="1" applyBorder="1" applyAlignment="1">
      <alignment horizontal="right" vertical="center" wrapText="1"/>
    </xf>
    <xf numFmtId="0" fontId="20" fillId="0" borderId="9" xfId="9" applyFont="1" applyBorder="1" applyAlignment="1">
      <alignment horizontal="center" vertical="center" wrapText="1"/>
    </xf>
    <xf numFmtId="0" fontId="24" fillId="0" borderId="20" xfId="9" applyFont="1" applyBorder="1" applyAlignment="1">
      <alignment vertical="center" wrapText="1"/>
    </xf>
    <xf numFmtId="0" fontId="24" fillId="0" borderId="0" xfId="9" applyFont="1" applyAlignment="1">
      <alignment vertical="center" wrapText="1"/>
    </xf>
    <xf numFmtId="4" fontId="24" fillId="0" borderId="0" xfId="9" applyNumberFormat="1" applyFont="1" applyAlignment="1">
      <alignment horizontal="right" vertical="center" wrapText="1"/>
    </xf>
    <xf numFmtId="10" fontId="24" fillId="0" borderId="0" xfId="9" applyNumberFormat="1" applyFont="1" applyAlignment="1">
      <alignment horizontal="right" vertical="center" wrapText="1"/>
    </xf>
    <xf numFmtId="3" fontId="24" fillId="0" borderId="0" xfId="9" applyNumberFormat="1" applyFont="1" applyAlignment="1">
      <alignment horizontal="right" vertical="center" wrapText="1"/>
    </xf>
    <xf numFmtId="0" fontId="14" fillId="0" borderId="0" xfId="23" applyFont="1" applyAlignment="1">
      <alignment horizontal="left" vertical="center"/>
    </xf>
    <xf numFmtId="0" fontId="6" fillId="0" borderId="0" xfId="23" applyFont="1" applyAlignment="1">
      <alignment horizontal="left" vertical="center"/>
    </xf>
    <xf numFmtId="164" fontId="6" fillId="2" borderId="0" xfId="23" applyNumberFormat="1" applyFont="1" applyFill="1" applyAlignment="1">
      <alignment horizontal="center" vertical="center"/>
    </xf>
    <xf numFmtId="0" fontId="6" fillId="2" borderId="6" xfId="23" applyFont="1" applyFill="1" applyBorder="1" applyAlignment="1">
      <alignment horizontal="right" vertical="center"/>
    </xf>
    <xf numFmtId="0" fontId="6" fillId="2" borderId="7" xfId="23" applyFont="1" applyFill="1" applyBorder="1" applyAlignment="1">
      <alignment horizontal="center" vertical="center"/>
    </xf>
    <xf numFmtId="167" fontId="6" fillId="0" borderId="0" xfId="23" applyNumberFormat="1" applyFont="1" applyAlignment="1">
      <alignment vertical="center"/>
    </xf>
    <xf numFmtId="0" fontId="8" fillId="0" borderId="0" xfId="23" applyFont="1" applyAlignment="1">
      <alignment horizontal="right" vertical="center"/>
    </xf>
    <xf numFmtId="0" fontId="13" fillId="0" borderId="0" xfId="23" applyFont="1" applyAlignment="1">
      <alignment horizontal="left" vertical="center"/>
    </xf>
    <xf numFmtId="0" fontId="10" fillId="0" borderId="1" xfId="23" applyFont="1" applyBorder="1" applyAlignment="1">
      <alignment vertical="center"/>
    </xf>
    <xf numFmtId="0" fontId="12" fillId="0" borderId="2" xfId="23" applyFont="1" applyBorder="1" applyAlignment="1">
      <alignment horizontal="right" vertical="center"/>
    </xf>
    <xf numFmtId="0" fontId="12" fillId="0" borderId="3" xfId="23" applyFont="1" applyBorder="1" applyAlignment="1">
      <alignment horizontal="right" vertical="center"/>
    </xf>
    <xf numFmtId="0" fontId="15" fillId="0" borderId="5" xfId="23" applyFont="1" applyBorder="1" applyAlignment="1">
      <alignment horizontal="right" vertical="center"/>
    </xf>
    <xf numFmtId="168" fontId="6" fillId="0" borderId="5" xfId="23" applyNumberFormat="1" applyFont="1" applyBorder="1" applyAlignment="1">
      <alignment vertical="center"/>
    </xf>
    <xf numFmtId="0" fontId="16" fillId="0" borderId="0" xfId="23" applyFont="1" applyAlignment="1">
      <alignment horizontal="left" vertical="center"/>
    </xf>
    <xf numFmtId="179" fontId="6" fillId="0" borderId="5" xfId="23" applyNumberFormat="1" applyFont="1" applyBorder="1" applyAlignment="1">
      <alignment vertical="center"/>
    </xf>
    <xf numFmtId="167" fontId="6" fillId="0" borderId="5" xfId="23" applyNumberFormat="1" applyFont="1" applyBorder="1" applyAlignment="1">
      <alignment vertical="center"/>
    </xf>
    <xf numFmtId="167" fontId="6" fillId="0" borderId="0" xfId="23" applyNumberFormat="1" applyFont="1" applyAlignment="1">
      <alignment horizontal="center" vertical="center"/>
    </xf>
    <xf numFmtId="3" fontId="6" fillId="0" borderId="7" xfId="23" applyNumberFormat="1" applyFont="1" applyBorder="1" applyAlignment="1">
      <alignment vertical="center"/>
    </xf>
    <xf numFmtId="3" fontId="6" fillId="0" borderId="8" xfId="23" applyNumberFormat="1" applyFont="1" applyBorder="1" applyAlignment="1">
      <alignment vertical="center"/>
    </xf>
    <xf numFmtId="3" fontId="6" fillId="0" borderId="2" xfId="23" applyNumberFormat="1" applyFont="1" applyBorder="1" applyAlignment="1">
      <alignment vertical="center"/>
    </xf>
    <xf numFmtId="3" fontId="6" fillId="0" borderId="3" xfId="23" applyNumberFormat="1" applyFont="1" applyBorder="1" applyAlignment="1">
      <alignment vertical="center"/>
    </xf>
    <xf numFmtId="0" fontId="10" fillId="0" borderId="4" xfId="23" applyFont="1" applyBorder="1" applyAlignment="1">
      <alignment vertical="center"/>
    </xf>
    <xf numFmtId="185" fontId="6" fillId="0" borderId="0" xfId="23" applyNumberFormat="1" applyFont="1" applyAlignment="1">
      <alignment vertical="center"/>
    </xf>
    <xf numFmtId="168" fontId="6" fillId="0" borderId="0" xfId="17" applyNumberFormat="1" applyFont="1" applyFill="1" applyBorder="1" applyAlignment="1">
      <alignment vertical="center"/>
    </xf>
    <xf numFmtId="168" fontId="6" fillId="0" borderId="5" xfId="17" applyNumberFormat="1" applyFont="1" applyFill="1" applyBorder="1" applyAlignment="1">
      <alignment vertical="center"/>
    </xf>
    <xf numFmtId="2" fontId="6" fillId="0" borderId="7" xfId="23" applyNumberFormat="1" applyFont="1" applyBorder="1" applyAlignment="1">
      <alignment vertical="center"/>
    </xf>
    <xf numFmtId="2" fontId="6" fillId="0" borderId="8" xfId="23" applyNumberFormat="1" applyFont="1" applyBorder="1" applyAlignment="1">
      <alignment vertical="center"/>
    </xf>
    <xf numFmtId="170" fontId="6" fillId="0" borderId="3" xfId="23" applyNumberFormat="1" applyFont="1" applyBorder="1" applyAlignment="1">
      <alignment vertical="center"/>
    </xf>
    <xf numFmtId="1" fontId="6" fillId="0" borderId="0" xfId="23" applyNumberFormat="1" applyFont="1" applyAlignment="1">
      <alignment vertical="center"/>
    </xf>
    <xf numFmtId="170" fontId="6" fillId="0" borderId="0" xfId="23" applyNumberFormat="1" applyFont="1" applyAlignment="1">
      <alignment horizontal="right" vertical="center"/>
    </xf>
    <xf numFmtId="170" fontId="6" fillId="0" borderId="5" xfId="23" applyNumberFormat="1" applyFont="1" applyBorder="1" applyAlignment="1">
      <alignment vertical="center"/>
    </xf>
    <xf numFmtId="170" fontId="6" fillId="0" borderId="0" xfId="23" applyNumberFormat="1" applyFont="1" applyAlignment="1">
      <alignment vertical="center"/>
    </xf>
    <xf numFmtId="10" fontId="6" fillId="0" borderId="0" xfId="23" applyNumberFormat="1" applyFont="1" applyAlignment="1">
      <alignment vertical="center"/>
    </xf>
    <xf numFmtId="167" fontId="10" fillId="0" borderId="5" xfId="23" applyNumberFormat="1" applyFont="1" applyBorder="1" applyAlignment="1">
      <alignment vertical="center"/>
    </xf>
    <xf numFmtId="185" fontId="6" fillId="0" borderId="7" xfId="23" applyNumberFormat="1" applyFont="1" applyBorder="1" applyAlignment="1">
      <alignment vertical="center"/>
    </xf>
    <xf numFmtId="167" fontId="6" fillId="0" borderId="8" xfId="23" applyNumberFormat="1" applyFont="1" applyBorder="1" applyAlignment="1">
      <alignment vertical="center"/>
    </xf>
    <xf numFmtId="167" fontId="10" fillId="0" borderId="2" xfId="23" applyNumberFormat="1" applyFont="1" applyBorder="1" applyAlignment="1">
      <alignment vertical="center"/>
    </xf>
    <xf numFmtId="10" fontId="6" fillId="0" borderId="3" xfId="23" applyNumberFormat="1" applyFont="1" applyBorder="1" applyAlignment="1">
      <alignment vertical="center"/>
    </xf>
    <xf numFmtId="10" fontId="6" fillId="0" borderId="8" xfId="23" applyNumberFormat="1" applyFont="1" applyBorder="1" applyAlignment="1">
      <alignment vertical="center"/>
    </xf>
    <xf numFmtId="0" fontId="6" fillId="3" borderId="1" xfId="23" applyFont="1" applyFill="1" applyBorder="1" applyAlignment="1">
      <alignment horizontal="right" vertical="center"/>
    </xf>
    <xf numFmtId="0" fontId="6" fillId="3" borderId="2" xfId="23" applyFont="1" applyFill="1" applyBorder="1" applyAlignment="1">
      <alignment vertical="center"/>
    </xf>
    <xf numFmtId="14" fontId="6" fillId="3" borderId="2" xfId="23" applyNumberFormat="1" applyFont="1" applyFill="1" applyBorder="1" applyAlignment="1">
      <alignment horizontal="center" vertical="center"/>
    </xf>
    <xf numFmtId="0" fontId="6" fillId="3" borderId="3" xfId="23" applyFont="1" applyFill="1" applyBorder="1" applyAlignment="1">
      <alignment vertical="center"/>
    </xf>
    <xf numFmtId="0" fontId="6" fillId="3" borderId="4" xfId="23" applyFont="1" applyFill="1" applyBorder="1" applyAlignment="1">
      <alignment horizontal="right" vertical="center"/>
    </xf>
    <xf numFmtId="0" fontId="6" fillId="3" borderId="0" xfId="23" applyFont="1" applyFill="1" applyAlignment="1">
      <alignment vertical="center"/>
    </xf>
    <xf numFmtId="14" fontId="6" fillId="3" borderId="0" xfId="23" applyNumberFormat="1" applyFont="1" applyFill="1" applyAlignment="1">
      <alignment horizontal="center" vertical="center"/>
    </xf>
    <xf numFmtId="0" fontId="6" fillId="3" borderId="5" xfId="23" applyFont="1" applyFill="1" applyBorder="1" applyAlignment="1">
      <alignment vertical="center"/>
    </xf>
    <xf numFmtId="0" fontId="40" fillId="0" borderId="0" xfId="23" applyFont="1" applyAlignment="1">
      <alignment horizontal="right" vertical="center"/>
    </xf>
    <xf numFmtId="1" fontId="6" fillId="3" borderId="0" xfId="23" applyNumberFormat="1" applyFont="1" applyFill="1" applyAlignment="1">
      <alignment horizontal="center" vertical="center"/>
    </xf>
    <xf numFmtId="0" fontId="6" fillId="3" borderId="0" xfId="23" applyFont="1" applyFill="1" applyAlignment="1">
      <alignment horizontal="right" vertical="center"/>
    </xf>
    <xf numFmtId="0" fontId="6" fillId="3" borderId="0" xfId="23" applyFont="1" applyFill="1" applyAlignment="1">
      <alignment horizontal="center" vertical="center"/>
    </xf>
    <xf numFmtId="0" fontId="41" fillId="0" borderId="0" xfId="23" quotePrefix="1" applyFont="1" applyAlignment="1">
      <alignment vertical="center"/>
    </xf>
    <xf numFmtId="0" fontId="40" fillId="0" borderId="0" xfId="23" applyFont="1" applyAlignment="1">
      <alignment vertical="center"/>
    </xf>
    <xf numFmtId="164" fontId="6" fillId="3" borderId="0" xfId="23" applyNumberFormat="1" applyFont="1" applyFill="1" applyAlignment="1">
      <alignment horizontal="center" vertical="center"/>
    </xf>
    <xf numFmtId="0" fontId="6" fillId="3" borderId="5" xfId="23" applyFont="1" applyFill="1" applyBorder="1" applyAlignment="1">
      <alignment horizontal="center" vertical="center"/>
    </xf>
    <xf numFmtId="0" fontId="6" fillId="3" borderId="6" xfId="23" applyFont="1" applyFill="1" applyBorder="1" applyAlignment="1">
      <alignment horizontal="right" vertical="center"/>
    </xf>
    <xf numFmtId="0" fontId="6" fillId="3" borderId="7" xfId="23" applyFont="1" applyFill="1" applyBorder="1" applyAlignment="1">
      <alignment horizontal="center" vertical="center"/>
    </xf>
    <xf numFmtId="14" fontId="6" fillId="3" borderId="7" xfId="23" applyNumberFormat="1" applyFont="1" applyFill="1" applyBorder="1" applyAlignment="1">
      <alignment horizontal="center" vertical="center"/>
    </xf>
    <xf numFmtId="0" fontId="6" fillId="3" borderId="7" xfId="23" applyFont="1" applyFill="1" applyBorder="1" applyAlignment="1">
      <alignment vertical="center"/>
    </xf>
    <xf numFmtId="0" fontId="6" fillId="3" borderId="8" xfId="23" applyFont="1" applyFill="1" applyBorder="1" applyAlignment="1">
      <alignment vertical="center"/>
    </xf>
    <xf numFmtId="0" fontId="42" fillId="0" borderId="0" xfId="23" applyFont="1" applyAlignment="1">
      <alignment horizontal="center" vertical="center"/>
    </xf>
    <xf numFmtId="0" fontId="8" fillId="0" borderId="0" xfId="49" applyFont="1" applyAlignment="1">
      <alignment vertical="center"/>
    </xf>
    <xf numFmtId="4" fontId="43" fillId="0" borderId="0" xfId="9" applyNumberFormat="1" applyFont="1" applyAlignment="1">
      <alignment horizontal="right" vertical="center" wrapText="1"/>
    </xf>
    <xf numFmtId="0" fontId="10" fillId="0" borderId="0" xfId="23" applyFont="1" applyAlignment="1">
      <alignment horizontal="left" vertical="center"/>
    </xf>
    <xf numFmtId="1" fontId="44" fillId="0" borderId="0" xfId="20" applyNumberFormat="1" applyFont="1" applyAlignment="1">
      <alignment horizontal="right" vertical="center" wrapText="1"/>
    </xf>
    <xf numFmtId="0" fontId="6" fillId="0" borderId="0" xfId="23" quotePrefix="1" applyFont="1" applyAlignment="1">
      <alignment vertical="center"/>
    </xf>
    <xf numFmtId="0" fontId="43" fillId="0" borderId="0" xfId="9" applyFont="1" applyAlignment="1">
      <alignment horizontal="center" vertical="center" wrapText="1"/>
    </xf>
    <xf numFmtId="0" fontId="43" fillId="0" borderId="0" xfId="9" quotePrefix="1" applyFont="1" applyAlignment="1">
      <alignment horizontal="center" vertical="center" wrapText="1"/>
    </xf>
    <xf numFmtId="0" fontId="45" fillId="0" borderId="0" xfId="9" applyFont="1" applyAlignment="1">
      <alignment vertical="center" wrapText="1"/>
    </xf>
    <xf numFmtId="4" fontId="45" fillId="0" borderId="0" xfId="9" applyNumberFormat="1" applyFont="1" applyAlignment="1">
      <alignment horizontal="right" vertical="center" wrapText="1"/>
    </xf>
    <xf numFmtId="165" fontId="43" fillId="0" borderId="0" xfId="117" applyFont="1" applyFill="1" applyBorder="1" applyAlignment="1">
      <alignment horizontal="right" vertical="center" wrapText="1"/>
    </xf>
    <xf numFmtId="2" fontId="45" fillId="0" borderId="0" xfId="9" applyNumberFormat="1" applyFont="1" applyAlignment="1">
      <alignment horizontal="right" vertical="center" wrapText="1"/>
    </xf>
    <xf numFmtId="0" fontId="43" fillId="0" borderId="7" xfId="9" applyFont="1" applyBorder="1" applyAlignment="1">
      <alignment horizontal="center" vertical="center" wrapText="1"/>
    </xf>
    <xf numFmtId="4" fontId="43" fillId="0" borderId="7" xfId="9" applyNumberFormat="1" applyFont="1" applyBorder="1" applyAlignment="1">
      <alignment horizontal="right" vertical="center" wrapText="1"/>
    </xf>
    <xf numFmtId="10" fontId="10" fillId="0" borderId="0" xfId="23" applyNumberFormat="1" applyFont="1" applyAlignment="1">
      <alignment horizontal="right" vertical="center"/>
    </xf>
    <xf numFmtId="177" fontId="10" fillId="0" borderId="0" xfId="23" applyNumberFormat="1" applyFont="1" applyAlignment="1">
      <alignment horizontal="right" vertical="center"/>
    </xf>
    <xf numFmtId="165" fontId="6" fillId="0" borderId="0" xfId="116" applyFont="1" applyBorder="1" applyAlignment="1">
      <alignment horizontal="right" vertical="center"/>
    </xf>
    <xf numFmtId="10" fontId="6" fillId="0" borderId="0" xfId="17" applyNumberFormat="1" applyFont="1" applyBorder="1" applyAlignment="1">
      <alignment horizontal="right" vertical="center"/>
    </xf>
    <xf numFmtId="10" fontId="6" fillId="0" borderId="0" xfId="17" applyNumberFormat="1" applyFont="1" applyFill="1" applyBorder="1" applyAlignment="1">
      <alignment vertical="center"/>
    </xf>
    <xf numFmtId="173" fontId="6" fillId="0" borderId="0" xfId="17" applyNumberFormat="1" applyFont="1" applyFill="1" applyBorder="1" applyAlignment="1">
      <alignment vertical="center"/>
    </xf>
    <xf numFmtId="10" fontId="26" fillId="0" borderId="0" xfId="17" applyNumberFormat="1" applyFont="1" applyFill="1" applyBorder="1" applyAlignment="1">
      <alignment vertical="center"/>
    </xf>
    <xf numFmtId="0" fontId="10" fillId="0" borderId="0" xfId="23" applyFont="1" applyAlignment="1">
      <alignment horizontal="right" vertical="center"/>
    </xf>
    <xf numFmtId="168" fontId="10" fillId="0" borderId="0" xfId="23" applyNumberFormat="1" applyFont="1" applyAlignment="1">
      <alignment horizontal="right" vertical="center"/>
    </xf>
    <xf numFmtId="3" fontId="6" fillId="0" borderId="0" xfId="23" applyNumberFormat="1" applyFont="1" applyAlignment="1">
      <alignment horizontal="right" vertical="center"/>
    </xf>
    <xf numFmtId="3" fontId="6" fillId="0" borderId="0" xfId="116" applyNumberFormat="1" applyFont="1" applyBorder="1" applyAlignment="1">
      <alignment horizontal="right" vertical="center"/>
    </xf>
    <xf numFmtId="178" fontId="6" fillId="0" borderId="0" xfId="116" applyNumberFormat="1" applyFont="1" applyBorder="1" applyAlignment="1">
      <alignment horizontal="right" vertical="center"/>
    </xf>
    <xf numFmtId="4" fontId="6" fillId="0" borderId="0" xfId="23" applyNumberFormat="1" applyFont="1" applyAlignment="1">
      <alignment vertical="center"/>
    </xf>
    <xf numFmtId="0" fontId="9" fillId="0" borderId="0" xfId="23" applyFont="1" applyAlignment="1">
      <alignment horizontal="right" vertical="center"/>
    </xf>
    <xf numFmtId="164" fontId="6" fillId="2" borderId="0" xfId="115" applyFont="1" applyFill="1" applyBorder="1" applyAlignment="1">
      <alignment horizontal="center" vertical="center"/>
    </xf>
    <xf numFmtId="0" fontId="27" fillId="0" borderId="0" xfId="23" applyFont="1" applyAlignment="1">
      <alignment horizontal="center" vertical="center"/>
    </xf>
    <xf numFmtId="185" fontId="6" fillId="0" borderId="0" xfId="23" applyNumberFormat="1" applyFont="1" applyAlignment="1">
      <alignment horizontal="right" vertical="center"/>
    </xf>
    <xf numFmtId="165" fontId="6" fillId="0" borderId="0" xfId="23" applyNumberFormat="1" applyFont="1" applyAlignment="1">
      <alignment horizontal="right" vertical="center"/>
    </xf>
    <xf numFmtId="0" fontId="10" fillId="0" borderId="0" xfId="23" applyFont="1" applyAlignment="1">
      <alignment horizontal="right" vertical="center" wrapText="1"/>
    </xf>
    <xf numFmtId="0" fontId="46" fillId="0" borderId="0" xfId="23" applyFont="1" applyAlignment="1">
      <alignment vertical="center"/>
    </xf>
    <xf numFmtId="10" fontId="3" fillId="0" borderId="0" xfId="23" applyNumberFormat="1" applyAlignment="1">
      <alignment horizontal="right" vertical="center"/>
    </xf>
    <xf numFmtId="0" fontId="10" fillId="2" borderId="0" xfId="23" applyFont="1" applyFill="1" applyAlignment="1">
      <alignment vertical="center"/>
    </xf>
    <xf numFmtId="10" fontId="6" fillId="0" borderId="0" xfId="23" quotePrefix="1" applyNumberFormat="1" applyFont="1" applyAlignment="1">
      <alignment horizontal="right" vertical="center"/>
    </xf>
    <xf numFmtId="165" fontId="10" fillId="0" borderId="0" xfId="118" applyFont="1" applyBorder="1" applyAlignment="1">
      <alignment horizontal="right" vertical="center"/>
    </xf>
    <xf numFmtId="165" fontId="6" fillId="0" borderId="0" xfId="118" applyFont="1" applyBorder="1" applyAlignment="1">
      <alignment horizontal="right" vertical="center"/>
    </xf>
    <xf numFmtId="185" fontId="6" fillId="0" borderId="0" xfId="17" applyNumberFormat="1" applyFont="1" applyBorder="1" applyAlignment="1">
      <alignment horizontal="right" vertical="center"/>
    </xf>
    <xf numFmtId="10" fontId="10" fillId="0" borderId="0" xfId="23" applyNumberFormat="1" applyFont="1" applyAlignment="1">
      <alignment vertical="center"/>
    </xf>
    <xf numFmtId="178" fontId="6" fillId="0" borderId="0" xfId="118" applyNumberFormat="1" applyFont="1" applyBorder="1" applyAlignment="1">
      <alignment horizontal="right" vertical="center"/>
    </xf>
    <xf numFmtId="165" fontId="6" fillId="0" borderId="7" xfId="118" applyFont="1" applyBorder="1" applyAlignment="1">
      <alignment horizontal="right" vertical="center"/>
    </xf>
    <xf numFmtId="165" fontId="10" fillId="0" borderId="0" xfId="118" applyFont="1" applyFill="1" applyBorder="1" applyAlignment="1">
      <alignment horizontal="right" vertical="center"/>
    </xf>
    <xf numFmtId="10" fontId="10" fillId="0" borderId="0" xfId="27" applyNumberFormat="1" applyFont="1" applyFill="1" applyBorder="1" applyAlignment="1">
      <alignment horizontal="right" vertical="center"/>
    </xf>
    <xf numFmtId="185" fontId="6" fillId="0" borderId="0" xfId="17" applyNumberFormat="1" applyFont="1" applyFill="1" applyBorder="1" applyAlignment="1">
      <alignment horizontal="right" vertical="center"/>
    </xf>
    <xf numFmtId="185" fontId="6" fillId="0" borderId="0" xfId="17" applyNumberFormat="1" applyFont="1" applyFill="1" applyBorder="1" applyAlignment="1">
      <alignment vertical="center"/>
    </xf>
    <xf numFmtId="10" fontId="6" fillId="0" borderId="0" xfId="27" applyNumberFormat="1" applyFont="1" applyFill="1" applyBorder="1" applyAlignment="1">
      <alignment horizontal="right" vertical="center"/>
    </xf>
    <xf numFmtId="185" fontId="6" fillId="0" borderId="0" xfId="17" applyNumberFormat="1" applyFont="1" applyBorder="1" applyAlignment="1">
      <alignment vertical="center"/>
    </xf>
    <xf numFmtId="185" fontId="10" fillId="0" borderId="0" xfId="17" applyNumberFormat="1" applyFont="1" applyBorder="1" applyAlignment="1">
      <alignment horizontal="right" vertical="center"/>
    </xf>
    <xf numFmtId="185" fontId="10" fillId="0" borderId="0" xfId="17" applyNumberFormat="1" applyFont="1" applyBorder="1" applyAlignment="1">
      <alignment vertical="center"/>
    </xf>
    <xf numFmtId="185" fontId="10" fillId="0" borderId="0" xfId="17" applyNumberFormat="1" applyFont="1" applyFill="1" applyBorder="1" applyAlignment="1">
      <alignment horizontal="right" vertical="center"/>
    </xf>
    <xf numFmtId="165" fontId="6" fillId="0" borderId="0" xfId="118" applyFont="1" applyFill="1" applyBorder="1" applyAlignment="1">
      <alignment horizontal="right" vertical="center"/>
    </xf>
    <xf numFmtId="165" fontId="6" fillId="0" borderId="0" xfId="118" applyFont="1" applyBorder="1" applyAlignment="1">
      <alignment vertical="center"/>
    </xf>
    <xf numFmtId="185" fontId="10" fillId="0" borderId="0" xfId="0" applyNumberFormat="1" applyFont="1" applyAlignment="1">
      <alignment horizontal="right" vertical="center"/>
    </xf>
    <xf numFmtId="168" fontId="6" fillId="0" borderId="0" xfId="17" applyNumberFormat="1" applyFont="1" applyBorder="1" applyAlignment="1">
      <alignment horizontal="right" vertical="center"/>
    </xf>
    <xf numFmtId="185" fontId="6" fillId="0" borderId="0" xfId="1" applyNumberFormat="1" applyFont="1" applyBorder="1" applyAlignment="1">
      <alignment horizontal="right" vertical="center"/>
    </xf>
    <xf numFmtId="185" fontId="6" fillId="0" borderId="0" xfId="1" applyNumberFormat="1" applyFont="1" applyBorder="1" applyAlignment="1">
      <alignment vertical="center"/>
    </xf>
    <xf numFmtId="10" fontId="6" fillId="0" borderId="0" xfId="17" applyNumberFormat="1" applyFont="1" applyFill="1" applyBorder="1" applyAlignment="1">
      <alignment horizontal="right" vertical="center"/>
    </xf>
    <xf numFmtId="165" fontId="6" fillId="0" borderId="0" xfId="1" applyFont="1" applyBorder="1" applyAlignment="1">
      <alignment horizontal="center" vertical="center"/>
    </xf>
    <xf numFmtId="0" fontId="7" fillId="0" borderId="0" xfId="0" applyFont="1" applyAlignment="1">
      <alignment vertical="center"/>
    </xf>
    <xf numFmtId="0" fontId="16" fillId="0" borderId="0" xfId="0" applyFont="1" applyAlignment="1">
      <alignment vertical="center"/>
    </xf>
    <xf numFmtId="0" fontId="10" fillId="0" borderId="0" xfId="0" applyFont="1" applyAlignment="1">
      <alignment horizontal="center" vertical="center" wrapText="1"/>
    </xf>
    <xf numFmtId="0" fontId="13" fillId="0" borderId="0" xfId="0" applyFont="1" applyAlignment="1">
      <alignment horizontal="left" vertical="center"/>
    </xf>
    <xf numFmtId="0" fontId="10" fillId="0" borderId="0" xfId="0" applyFont="1" applyAlignment="1">
      <alignment horizontal="right" vertical="center" wrapText="1"/>
    </xf>
    <xf numFmtId="185" fontId="10" fillId="0" borderId="0" xfId="0" applyNumberFormat="1" applyFont="1" applyAlignment="1">
      <alignment vertical="center"/>
    </xf>
    <xf numFmtId="185" fontId="10" fillId="0" borderId="0" xfId="1" applyNumberFormat="1" applyFont="1" applyFill="1" applyBorder="1" applyAlignment="1">
      <alignment horizontal="right" vertical="center"/>
    </xf>
    <xf numFmtId="185" fontId="6" fillId="0" borderId="0" xfId="0" applyNumberFormat="1" applyFont="1" applyAlignment="1">
      <alignment horizontal="right" vertical="center"/>
    </xf>
    <xf numFmtId="3" fontId="6" fillId="0" borderId="0" xfId="0" applyNumberFormat="1" applyFont="1" applyAlignment="1">
      <alignment vertical="center"/>
    </xf>
    <xf numFmtId="185" fontId="6" fillId="0" borderId="0" xfId="1" applyNumberFormat="1" applyFont="1" applyFill="1" applyBorder="1" applyAlignment="1">
      <alignment horizontal="right" vertical="center"/>
    </xf>
    <xf numFmtId="185" fontId="10" fillId="0" borderId="0" xfId="1" applyNumberFormat="1" applyFont="1" applyBorder="1" applyAlignment="1">
      <alignment horizontal="right" vertical="center"/>
    </xf>
    <xf numFmtId="0" fontId="10" fillId="0" borderId="0" xfId="0" quotePrefix="1" applyFont="1" applyAlignment="1">
      <alignment vertical="center"/>
    </xf>
    <xf numFmtId="0" fontId="10" fillId="0" borderId="4" xfId="0" applyFont="1" applyBorder="1" applyAlignment="1">
      <alignment vertical="center"/>
    </xf>
    <xf numFmtId="3" fontId="10" fillId="0" borderId="0" xfId="0" quotePrefix="1" applyNumberFormat="1" applyFont="1" applyAlignment="1">
      <alignment vertical="center"/>
    </xf>
    <xf numFmtId="0" fontId="86" fillId="0" borderId="0" xfId="23" applyFont="1" applyAlignment="1">
      <alignment vertical="center"/>
    </xf>
    <xf numFmtId="0" fontId="87" fillId="0" borderId="0" xfId="2" applyFont="1" applyFill="1" applyBorder="1" applyAlignment="1" applyProtection="1">
      <alignment vertical="center"/>
    </xf>
    <xf numFmtId="0" fontId="88" fillId="0" borderId="0" xfId="23" applyFont="1" applyAlignment="1">
      <alignment vertical="center"/>
    </xf>
    <xf numFmtId="0" fontId="89" fillId="0" borderId="0" xfId="23" applyFont="1" applyAlignment="1">
      <alignment vertical="center"/>
    </xf>
    <xf numFmtId="0" fontId="90" fillId="0" borderId="0" xfId="23" applyFont="1" applyAlignment="1">
      <alignment vertical="center"/>
    </xf>
    <xf numFmtId="0" fontId="28" fillId="2" borderId="51" xfId="20" applyFont="1" applyFill="1" applyBorder="1" applyAlignment="1">
      <alignment horizontal="center" vertical="center" wrapText="1"/>
    </xf>
    <xf numFmtId="0" fontId="6" fillId="0" borderId="4" xfId="49" applyFont="1" applyBorder="1" applyAlignment="1">
      <alignment vertical="center"/>
    </xf>
    <xf numFmtId="165" fontId="10" fillId="0" borderId="0" xfId="0" applyNumberFormat="1" applyFont="1" applyAlignment="1">
      <alignment horizontal="right" vertical="center"/>
    </xf>
    <xf numFmtId="165" fontId="6" fillId="0" borderId="0" xfId="0" applyNumberFormat="1" applyFont="1" applyAlignment="1">
      <alignment horizontal="right" vertical="center"/>
    </xf>
    <xf numFmtId="10" fontId="10" fillId="0" borderId="0" xfId="17" applyNumberFormat="1" applyFont="1" applyFill="1" applyBorder="1" applyAlignment="1">
      <alignment vertical="center"/>
    </xf>
    <xf numFmtId="10" fontId="6" fillId="0" borderId="5" xfId="17" applyNumberFormat="1" applyFont="1" applyFill="1" applyBorder="1" applyAlignment="1">
      <alignment vertical="center"/>
    </xf>
    <xf numFmtId="0" fontId="6" fillId="0" borderId="7" xfId="49" applyFont="1" applyBorder="1" applyAlignment="1">
      <alignment vertical="center"/>
    </xf>
    <xf numFmtId="0" fontId="6" fillId="0" borderId="8" xfId="49" applyFont="1" applyBorder="1" applyAlignment="1">
      <alignment vertical="center"/>
    </xf>
    <xf numFmtId="0" fontId="93" fillId="0" borderId="0" xfId="23" applyFont="1" applyAlignment="1">
      <alignment vertical="center"/>
    </xf>
    <xf numFmtId="0" fontId="93" fillId="0" borderId="0" xfId="23" quotePrefix="1" applyFont="1" applyAlignment="1">
      <alignment vertical="center"/>
    </xf>
    <xf numFmtId="10" fontId="94" fillId="0" borderId="0" xfId="9" quotePrefix="1" applyNumberFormat="1" applyFont="1" applyAlignment="1">
      <alignment horizontal="center" vertical="center" wrapText="1"/>
    </xf>
    <xf numFmtId="168" fontId="6" fillId="0" borderId="0" xfId="23" applyNumberFormat="1" applyFont="1" applyAlignment="1">
      <alignment horizontal="center" vertical="center"/>
    </xf>
    <xf numFmtId="175" fontId="6" fillId="0" borderId="0" xfId="23" applyNumberFormat="1" applyFont="1" applyAlignment="1">
      <alignment horizontal="center" vertical="center"/>
    </xf>
    <xf numFmtId="170" fontId="6" fillId="0" borderId="0" xfId="23" applyNumberFormat="1" applyFont="1" applyAlignment="1">
      <alignment horizontal="center" vertical="center"/>
    </xf>
    <xf numFmtId="0" fontId="91" fillId="0" borderId="0" xfId="23" applyFont="1" applyAlignment="1">
      <alignment vertical="center"/>
    </xf>
    <xf numFmtId="0" fontId="92" fillId="0" borderId="0" xfId="23" applyFont="1" applyAlignment="1">
      <alignment vertical="center"/>
    </xf>
    <xf numFmtId="0" fontId="96" fillId="0" borderId="0" xfId="23" applyFont="1" applyAlignment="1">
      <alignment vertical="center"/>
    </xf>
    <xf numFmtId="0" fontId="97" fillId="0" borderId="0" xfId="0" applyFont="1" applyAlignment="1">
      <alignment vertical="center"/>
    </xf>
    <xf numFmtId="0" fontId="98" fillId="0" borderId="0" xfId="20" applyFont="1" applyAlignment="1">
      <alignment horizontal="left" vertical="center" wrapText="1"/>
    </xf>
    <xf numFmtId="0" fontId="98" fillId="0" borderId="0" xfId="22" applyFont="1" applyAlignment="1">
      <alignment horizontal="right" vertical="center" wrapText="1"/>
    </xf>
    <xf numFmtId="0" fontId="94" fillId="0" borderId="0" xfId="20" applyFont="1" applyAlignment="1">
      <alignment horizontal="center" vertical="center" wrapText="1"/>
    </xf>
    <xf numFmtId="0" fontId="93" fillId="0" borderId="5" xfId="0" applyFont="1" applyBorder="1" applyAlignment="1">
      <alignment vertical="center"/>
    </xf>
    <xf numFmtId="0" fontId="94" fillId="0" borderId="0" xfId="18" applyFont="1" applyAlignment="1">
      <alignment horizontal="center" vertical="center" wrapText="1"/>
    </xf>
    <xf numFmtId="0" fontId="99" fillId="0" borderId="0" xfId="2" applyFont="1" applyFill="1" applyBorder="1" applyAlignment="1" applyProtection="1">
      <alignment horizontal="left" vertical="center"/>
    </xf>
    <xf numFmtId="0" fontId="100" fillId="0" borderId="0" xfId="2" applyFont="1" applyFill="1" applyBorder="1" applyAlignment="1" applyProtection="1">
      <alignment horizontal="left" vertical="center"/>
    </xf>
    <xf numFmtId="10" fontId="94" fillId="0" borderId="0" xfId="10" applyNumberFormat="1" applyFont="1" applyAlignment="1">
      <alignment horizontal="right" vertical="center" wrapText="1"/>
    </xf>
    <xf numFmtId="10" fontId="94" fillId="0" borderId="0" xfId="10" applyNumberFormat="1" applyFont="1" applyAlignment="1">
      <alignment horizontal="left" vertical="center" wrapText="1"/>
    </xf>
    <xf numFmtId="3" fontId="94" fillId="0" borderId="0" xfId="10" applyNumberFormat="1" applyFont="1" applyAlignment="1">
      <alignment horizontal="left" vertical="center" wrapText="1"/>
    </xf>
    <xf numFmtId="49" fontId="94" fillId="0" borderId="0" xfId="9" applyNumberFormat="1" applyFont="1" applyAlignment="1">
      <alignment horizontal="left" vertical="center" wrapText="1"/>
    </xf>
    <xf numFmtId="165" fontId="93" fillId="0" borderId="5" xfId="0" applyNumberFormat="1" applyFont="1" applyBorder="1" applyAlignment="1">
      <alignment vertical="center"/>
    </xf>
    <xf numFmtId="3" fontId="94" fillId="0" borderId="0" xfId="9" applyNumberFormat="1" applyFont="1" applyAlignment="1">
      <alignment horizontal="right" vertical="center" wrapText="1"/>
    </xf>
    <xf numFmtId="0" fontId="93" fillId="0" borderId="0" xfId="0" applyFont="1" applyAlignment="1">
      <alignment vertical="center"/>
    </xf>
    <xf numFmtId="0" fontId="39" fillId="0" borderId="0" xfId="18" applyFont="1" applyAlignment="1">
      <alignment horizontal="right" vertical="center" wrapText="1"/>
    </xf>
    <xf numFmtId="0" fontId="39" fillId="0" borderId="0" xfId="20" applyFont="1" applyAlignment="1">
      <alignment horizontal="right" vertical="center" wrapText="1"/>
    </xf>
    <xf numFmtId="0" fontId="39" fillId="0" borderId="0" xfId="22" applyFont="1" applyAlignment="1">
      <alignment horizontal="right" vertical="center" wrapText="1"/>
    </xf>
    <xf numFmtId="4" fontId="21" fillId="0" borderId="0" xfId="10" applyNumberFormat="1" applyFont="1" applyAlignment="1">
      <alignment horizontal="right" vertical="center" wrapText="1"/>
    </xf>
    <xf numFmtId="10" fontId="21" fillId="0" borderId="0" xfId="10" applyNumberFormat="1" applyFont="1" applyAlignment="1">
      <alignment horizontal="right" vertical="center" wrapText="1"/>
    </xf>
    <xf numFmtId="3" fontId="21" fillId="0" borderId="0" xfId="10" applyNumberFormat="1" applyFont="1" applyAlignment="1">
      <alignment horizontal="right" vertical="center" wrapText="1"/>
    </xf>
    <xf numFmtId="0" fontId="10" fillId="2" borderId="25" xfId="23" applyFont="1" applyFill="1" applyBorder="1" applyAlignment="1">
      <alignment vertical="center"/>
    </xf>
    <xf numFmtId="0" fontId="6" fillId="2" borderId="24" xfId="23" applyFont="1" applyFill="1" applyBorder="1" applyAlignment="1">
      <alignment horizontal="center" vertical="center"/>
    </xf>
    <xf numFmtId="0" fontId="6" fillId="0" borderId="52" xfId="23" applyFont="1" applyBorder="1" applyAlignment="1">
      <alignment vertical="center"/>
    </xf>
    <xf numFmtId="0" fontId="19" fillId="0" borderId="52" xfId="9" applyBorder="1" applyAlignment="1">
      <alignment horizontal="right" vertical="center" wrapText="1"/>
    </xf>
    <xf numFmtId="10" fontId="29" fillId="0" borderId="0" xfId="27" applyNumberFormat="1" applyFont="1" applyFill="1" applyBorder="1" applyAlignment="1">
      <alignment vertical="center"/>
    </xf>
    <xf numFmtId="165" fontId="6" fillId="0" borderId="0" xfId="1" applyFont="1" applyFill="1" applyBorder="1" applyAlignment="1">
      <alignment horizontal="right" vertical="center"/>
    </xf>
    <xf numFmtId="0" fontId="21" fillId="0" borderId="2" xfId="0" applyFont="1" applyBorder="1" applyAlignment="1">
      <alignment vertical="center"/>
    </xf>
    <xf numFmtId="10" fontId="21" fillId="0" borderId="0" xfId="10" applyNumberFormat="1" applyFont="1" applyAlignment="1">
      <alignment horizontal="left" vertical="center" wrapText="1"/>
    </xf>
    <xf numFmtId="185" fontId="6" fillId="0" borderId="0" xfId="116" applyNumberFormat="1" applyFont="1" applyFill="1" applyBorder="1" applyAlignment="1">
      <alignment horizontal="right" vertical="center"/>
    </xf>
    <xf numFmtId="0" fontId="3" fillId="0" borderId="0" xfId="0" applyFont="1" applyAlignment="1">
      <alignment horizontal="right" vertical="center" wrapText="1"/>
    </xf>
    <xf numFmtId="0" fontId="0" fillId="0" borderId="0" xfId="0" applyAlignment="1">
      <alignment horizontal="center" vertical="center"/>
    </xf>
    <xf numFmtId="10" fontId="20" fillId="28" borderId="0" xfId="9" applyNumberFormat="1" applyFont="1" applyFill="1" applyAlignment="1">
      <alignment horizontal="right" vertical="center" wrapText="1"/>
    </xf>
    <xf numFmtId="0" fontId="19" fillId="0" borderId="0" xfId="9" applyAlignment="1">
      <alignment horizontal="center" vertical="center" wrapText="1"/>
    </xf>
    <xf numFmtId="4" fontId="19" fillId="0" borderId="0" xfId="9" applyNumberFormat="1" applyAlignment="1">
      <alignment horizontal="center" vertical="center" wrapText="1"/>
    </xf>
    <xf numFmtId="0" fontId="6" fillId="0" borderId="1" xfId="49" applyFont="1" applyBorder="1" applyAlignment="1">
      <alignment vertical="center"/>
    </xf>
    <xf numFmtId="0" fontId="6" fillId="0" borderId="2" xfId="49" applyFont="1" applyBorder="1" applyAlignment="1">
      <alignment vertical="center"/>
    </xf>
    <xf numFmtId="0" fontId="6" fillId="0" borderId="0" xfId="49" applyFont="1" applyAlignment="1">
      <alignment vertical="center"/>
    </xf>
    <xf numFmtId="0" fontId="6" fillId="2" borderId="1" xfId="49" applyFont="1" applyFill="1" applyBorder="1" applyAlignment="1">
      <alignment horizontal="right" vertical="center"/>
    </xf>
    <xf numFmtId="0" fontId="6" fillId="2" borderId="2" xfId="49" applyFont="1" applyFill="1" applyBorder="1" applyAlignment="1">
      <alignment vertical="center"/>
    </xf>
    <xf numFmtId="14" fontId="6" fillId="2" borderId="2" xfId="49" applyNumberFormat="1" applyFont="1" applyFill="1" applyBorder="1" applyAlignment="1">
      <alignment horizontal="center" vertical="center"/>
    </xf>
    <xf numFmtId="0" fontId="6" fillId="2" borderId="3" xfId="49" applyFont="1" applyFill="1" applyBorder="1" applyAlignment="1">
      <alignment vertical="center"/>
    </xf>
    <xf numFmtId="0" fontId="6" fillId="2" borderId="4" xfId="49" applyFont="1" applyFill="1" applyBorder="1" applyAlignment="1">
      <alignment horizontal="right" vertical="center"/>
    </xf>
    <xf numFmtId="0" fontId="6" fillId="2" borderId="0" xfId="49" applyFont="1" applyFill="1" applyAlignment="1">
      <alignment vertical="center"/>
    </xf>
    <xf numFmtId="14" fontId="6" fillId="2" borderId="0" xfId="49" applyNumberFormat="1" applyFont="1" applyFill="1" applyAlignment="1">
      <alignment horizontal="center" vertical="center"/>
    </xf>
    <xf numFmtId="0" fontId="6" fillId="2" borderId="5" xfId="49" applyFont="1" applyFill="1" applyBorder="1" applyAlignment="1">
      <alignment vertical="center"/>
    </xf>
    <xf numFmtId="0" fontId="6" fillId="0" borderId="0" xfId="49" applyFont="1" applyAlignment="1">
      <alignment horizontal="right" vertical="center"/>
    </xf>
    <xf numFmtId="1" fontId="6" fillId="2" borderId="0" xfId="49" applyNumberFormat="1" applyFont="1" applyFill="1" applyAlignment="1">
      <alignment horizontal="center" vertical="center"/>
    </xf>
    <xf numFmtId="0" fontId="6" fillId="2" borderId="0" xfId="49" applyFont="1" applyFill="1" applyAlignment="1">
      <alignment horizontal="right" vertical="center"/>
    </xf>
    <xf numFmtId="0" fontId="6" fillId="2" borderId="0" xfId="49" applyFont="1" applyFill="1" applyAlignment="1">
      <alignment horizontal="center" vertical="center"/>
    </xf>
    <xf numFmtId="0" fontId="12" fillId="0" borderId="0" xfId="49" quotePrefix="1" applyFont="1" applyAlignment="1">
      <alignment vertical="center"/>
    </xf>
    <xf numFmtId="0" fontId="9" fillId="0" borderId="0" xfId="49" applyFont="1" applyAlignment="1">
      <alignment vertical="center"/>
    </xf>
    <xf numFmtId="0" fontId="6" fillId="2" borderId="5" xfId="49" applyFont="1" applyFill="1" applyBorder="1" applyAlignment="1">
      <alignment horizontal="center" vertical="center"/>
    </xf>
    <xf numFmtId="0" fontId="10" fillId="0" borderId="0" xfId="49" applyFont="1" applyAlignment="1">
      <alignment horizontal="center" vertical="center"/>
    </xf>
    <xf numFmtId="0" fontId="6" fillId="2" borderId="6" xfId="49" applyFont="1" applyFill="1" applyBorder="1" applyAlignment="1">
      <alignment horizontal="right" vertical="center"/>
    </xf>
    <xf numFmtId="0" fontId="6" fillId="2" borderId="7" xfId="49" applyFont="1" applyFill="1" applyBorder="1" applyAlignment="1">
      <alignment horizontal="center" vertical="center"/>
    </xf>
    <xf numFmtId="14" fontId="6" fillId="2" borderId="7" xfId="49" applyNumberFormat="1" applyFont="1" applyFill="1" applyBorder="1" applyAlignment="1">
      <alignment horizontal="center" vertical="center"/>
    </xf>
    <xf numFmtId="0" fontId="6" fillId="2" borderId="7" xfId="49" applyFont="1" applyFill="1" applyBorder="1" applyAlignment="1">
      <alignment vertical="center"/>
    </xf>
    <xf numFmtId="0" fontId="6" fillId="2" borderId="8" xfId="49" applyFont="1" applyFill="1" applyBorder="1" applyAlignment="1">
      <alignment vertical="center"/>
    </xf>
    <xf numFmtId="0" fontId="27" fillId="0" borderId="0" xfId="49" applyFont="1" applyAlignment="1">
      <alignment horizontal="center" vertical="center"/>
    </xf>
    <xf numFmtId="0" fontId="6" fillId="0" borderId="0" xfId="49" applyFont="1" applyAlignment="1">
      <alignment horizontal="center" vertical="center"/>
    </xf>
    <xf numFmtId="14" fontId="10" fillId="0" borderId="0" xfId="49" applyNumberFormat="1" applyFont="1" applyAlignment="1">
      <alignment horizontal="center" vertical="center"/>
    </xf>
    <xf numFmtId="14" fontId="6" fillId="0" borderId="0" xfId="49" applyNumberFormat="1" applyFont="1" applyAlignment="1">
      <alignment horizontal="center" vertical="center"/>
    </xf>
    <xf numFmtId="165" fontId="6" fillId="0" borderId="0" xfId="49" applyNumberFormat="1" applyFont="1" applyAlignment="1">
      <alignment horizontal="right" vertical="center"/>
    </xf>
    <xf numFmtId="0" fontId="10" fillId="0" borderId="0" xfId="49" applyFont="1" applyAlignment="1">
      <alignment horizontal="right" vertical="center" wrapText="1"/>
    </xf>
    <xf numFmtId="0" fontId="10" fillId="0" borderId="0" xfId="49" applyFont="1" applyAlignment="1">
      <alignment horizontal="right" vertical="center"/>
    </xf>
    <xf numFmtId="165" fontId="10" fillId="0" borderId="0" xfId="33" applyFont="1" applyFill="1" applyBorder="1" applyAlignment="1">
      <alignment horizontal="right" vertical="center"/>
    </xf>
    <xf numFmtId="10" fontId="6" fillId="0" borderId="0" xfId="44" applyNumberFormat="1" applyFont="1" applyFill="1" applyBorder="1" applyAlignment="1">
      <alignment horizontal="right" vertical="center"/>
    </xf>
    <xf numFmtId="165" fontId="6" fillId="0" borderId="0" xfId="33" applyFont="1" applyFill="1" applyBorder="1" applyAlignment="1">
      <alignment horizontal="right" vertical="center"/>
    </xf>
    <xf numFmtId="165" fontId="6" fillId="0" borderId="0" xfId="33" applyFont="1" applyBorder="1" applyAlignment="1">
      <alignment horizontal="right" vertical="center"/>
    </xf>
    <xf numFmtId="10" fontId="10" fillId="0" borderId="0" xfId="49" applyNumberFormat="1" applyFont="1" applyAlignment="1">
      <alignment horizontal="center" vertical="center"/>
    </xf>
    <xf numFmtId="10" fontId="6" fillId="0" borderId="0" xfId="44" applyNumberFormat="1" applyFont="1" applyBorder="1" applyAlignment="1">
      <alignment horizontal="center" vertical="center"/>
    </xf>
    <xf numFmtId="10" fontId="10" fillId="0" borderId="0" xfId="49" applyNumberFormat="1" applyFont="1" applyAlignment="1">
      <alignment horizontal="right" vertical="center"/>
    </xf>
    <xf numFmtId="10" fontId="6" fillId="0" borderId="0" xfId="49" quotePrefix="1" applyNumberFormat="1" applyFont="1" applyAlignment="1">
      <alignment horizontal="right" vertical="center"/>
    </xf>
    <xf numFmtId="10" fontId="10" fillId="0" borderId="0" xfId="44" applyNumberFormat="1" applyFont="1" applyFill="1" applyBorder="1" applyAlignment="1">
      <alignment horizontal="center" vertical="center"/>
    </xf>
    <xf numFmtId="10" fontId="6" fillId="0" borderId="0" xfId="44" applyNumberFormat="1" applyFont="1" applyFill="1" applyBorder="1" applyAlignment="1">
      <alignment horizontal="center" vertical="center"/>
    </xf>
    <xf numFmtId="4" fontId="6" fillId="0" borderId="0" xfId="49" applyNumberFormat="1" applyFont="1" applyAlignment="1">
      <alignment horizontal="center" vertical="center"/>
    </xf>
    <xf numFmtId="0" fontId="6" fillId="0" borderId="6" xfId="49" applyFont="1" applyBorder="1" applyAlignment="1">
      <alignment vertical="center"/>
    </xf>
    <xf numFmtId="0" fontId="6" fillId="0" borderId="4" xfId="49" applyFont="1" applyBorder="1" applyAlignment="1">
      <alignment horizontal="center" vertical="center"/>
    </xf>
    <xf numFmtId="164" fontId="6" fillId="0" borderId="4" xfId="36" applyFont="1" applyFill="1" applyBorder="1" applyAlignment="1">
      <alignment horizontal="center" vertical="center"/>
    </xf>
    <xf numFmtId="0" fontId="8" fillId="0" borderId="4" xfId="23" applyFont="1" applyBorder="1" applyAlignment="1">
      <alignment vertical="center"/>
    </xf>
    <xf numFmtId="0" fontId="9" fillId="0" borderId="4" xfId="23" applyFont="1" applyBorder="1" applyAlignment="1">
      <alignment horizontal="right" vertical="center"/>
    </xf>
    <xf numFmtId="0" fontId="12" fillId="0" borderId="4" xfId="23" quotePrefix="1" applyFont="1" applyBorder="1" applyAlignment="1">
      <alignment vertical="center"/>
    </xf>
    <xf numFmtId="0" fontId="11" fillId="0" borderId="4" xfId="23" quotePrefix="1" applyFont="1" applyBorder="1" applyAlignment="1">
      <alignment vertical="center"/>
    </xf>
    <xf numFmtId="0" fontId="6" fillId="0" borderId="4" xfId="23" quotePrefix="1" applyFont="1" applyBorder="1" applyAlignment="1">
      <alignment vertical="center"/>
    </xf>
    <xf numFmtId="1" fontId="6" fillId="0" borderId="0" xfId="3" applyNumberFormat="1" applyFont="1" applyFill="1" applyBorder="1" applyAlignment="1">
      <alignment horizontal="center" vertical="center"/>
    </xf>
    <xf numFmtId="3" fontId="6" fillId="0" borderId="0" xfId="23" applyNumberFormat="1" applyFont="1" applyAlignment="1">
      <alignment horizontal="center" vertical="center"/>
    </xf>
    <xf numFmtId="0" fontId="6" fillId="0" borderId="10" xfId="23" applyFont="1" applyBorder="1" applyAlignment="1">
      <alignment vertical="center" wrapText="1"/>
    </xf>
    <xf numFmtId="0" fontId="3" fillId="0" borderId="31" xfId="9" applyFont="1" applyBorder="1" applyAlignment="1">
      <alignment horizontal="right" vertical="center" wrapText="1"/>
    </xf>
    <xf numFmtId="10" fontId="10" fillId="0" borderId="2" xfId="17" applyNumberFormat="1" applyFont="1" applyFill="1" applyBorder="1" applyAlignment="1">
      <alignment vertical="center"/>
    </xf>
    <xf numFmtId="10" fontId="6" fillId="0" borderId="2" xfId="17" applyNumberFormat="1" applyFont="1" applyFill="1" applyBorder="1" applyAlignment="1">
      <alignment vertical="center"/>
    </xf>
    <xf numFmtId="10" fontId="6" fillId="0" borderId="3" xfId="17" applyNumberFormat="1" applyFont="1" applyFill="1" applyBorder="1" applyAlignment="1">
      <alignment vertical="center"/>
    </xf>
    <xf numFmtId="3" fontId="10" fillId="0" borderId="7" xfId="0" applyNumberFormat="1" applyFont="1" applyBorder="1" applyAlignment="1">
      <alignment horizontal="right" vertical="center"/>
    </xf>
    <xf numFmtId="165" fontId="6" fillId="0" borderId="7" xfId="0" applyNumberFormat="1" applyFont="1" applyBorder="1" applyAlignment="1">
      <alignment horizontal="right" vertical="center"/>
    </xf>
    <xf numFmtId="10" fontId="10" fillId="0" borderId="7" xfId="17" applyNumberFormat="1" applyFont="1" applyBorder="1" applyAlignment="1">
      <alignment horizontal="right" vertical="center"/>
    </xf>
    <xf numFmtId="166" fontId="10" fillId="0" borderId="7" xfId="23" applyNumberFormat="1" applyFont="1" applyBorder="1" applyAlignment="1">
      <alignment horizontal="right" vertical="center" wrapText="1"/>
    </xf>
    <xf numFmtId="166" fontId="6" fillId="0" borderId="7" xfId="23" applyNumberFormat="1" applyFont="1" applyBorder="1" applyAlignment="1">
      <alignment vertical="center"/>
    </xf>
    <xf numFmtId="172" fontId="10" fillId="0" borderId="4" xfId="49" applyNumberFormat="1" applyFont="1" applyBorder="1" applyAlignment="1">
      <alignment horizontal="center" vertical="center"/>
    </xf>
    <xf numFmtId="0" fontId="10" fillId="0" borderId="4" xfId="49" applyFont="1" applyBorder="1" applyAlignment="1">
      <alignment horizontal="right" vertical="center" wrapText="1"/>
    </xf>
    <xf numFmtId="10" fontId="10" fillId="0" borderId="4" xfId="49" applyNumberFormat="1" applyFont="1" applyBorder="1" applyAlignment="1">
      <alignment horizontal="right" vertical="center"/>
    </xf>
    <xf numFmtId="10" fontId="6" fillId="0" borderId="4" xfId="49" quotePrefix="1" applyNumberFormat="1" applyFont="1" applyBorder="1" applyAlignment="1">
      <alignment horizontal="right" vertical="center"/>
    </xf>
    <xf numFmtId="0" fontId="6" fillId="0" borderId="5" xfId="23" quotePrefix="1" applyFont="1" applyBorder="1" applyAlignment="1">
      <alignment vertical="center"/>
    </xf>
    <xf numFmtId="0" fontId="6" fillId="0" borderId="3" xfId="49" applyFont="1" applyBorder="1" applyAlignment="1">
      <alignment vertical="center"/>
    </xf>
    <xf numFmtId="0" fontId="6" fillId="0" borderId="5" xfId="49" applyFont="1" applyBorder="1" applyAlignment="1">
      <alignment vertical="center"/>
    </xf>
    <xf numFmtId="0" fontId="6" fillId="0" borderId="5" xfId="49" applyFont="1" applyBorder="1" applyAlignment="1">
      <alignment horizontal="right" vertical="center"/>
    </xf>
    <xf numFmtId="10" fontId="10" fillId="0" borderId="5" xfId="49" applyNumberFormat="1" applyFont="1" applyBorder="1" applyAlignment="1">
      <alignment horizontal="right" vertical="center"/>
    </xf>
    <xf numFmtId="0" fontId="6" fillId="0" borderId="5" xfId="49" applyFont="1" applyBorder="1" applyAlignment="1">
      <alignment horizontal="center" vertical="center"/>
    </xf>
    <xf numFmtId="164" fontId="6" fillId="0" borderId="5" xfId="36" applyFont="1" applyFill="1" applyBorder="1" applyAlignment="1">
      <alignment horizontal="center" vertical="center"/>
    </xf>
    <xf numFmtId="0" fontId="8" fillId="0" borderId="1" xfId="49" applyFont="1" applyBorder="1" applyAlignment="1">
      <alignment vertical="center"/>
    </xf>
    <xf numFmtId="0" fontId="8" fillId="0" borderId="2" xfId="49" applyFont="1" applyBorder="1" applyAlignment="1">
      <alignment vertical="center"/>
    </xf>
    <xf numFmtId="0" fontId="8" fillId="0" borderId="4" xfId="49" applyFont="1" applyBorder="1" applyAlignment="1">
      <alignment vertical="center"/>
    </xf>
    <xf numFmtId="0" fontId="9" fillId="0" borderId="4" xfId="49" applyFont="1" applyBorder="1" applyAlignment="1">
      <alignment horizontal="right" vertical="center"/>
    </xf>
    <xf numFmtId="0" fontId="12" fillId="0" borderId="4" xfId="49" quotePrefix="1" applyFont="1" applyBorder="1" applyAlignment="1">
      <alignment vertical="center"/>
    </xf>
    <xf numFmtId="0" fontId="11" fillId="0" borderId="4" xfId="49" quotePrefix="1" applyFont="1" applyBorder="1" applyAlignment="1">
      <alignment vertical="center"/>
    </xf>
    <xf numFmtId="0" fontId="0" fillId="0" borderId="4" xfId="0" applyBorder="1" applyAlignment="1">
      <alignment vertical="center"/>
    </xf>
    <xf numFmtId="172" fontId="10" fillId="0" borderId="5" xfId="49" applyNumberFormat="1" applyFont="1" applyBorder="1" applyAlignment="1">
      <alignment horizontal="center" vertical="center"/>
    </xf>
    <xf numFmtId="0" fontId="10" fillId="0" borderId="5" xfId="49" applyFont="1" applyBorder="1" applyAlignment="1">
      <alignment horizontal="right" vertical="center" wrapText="1"/>
    </xf>
    <xf numFmtId="0" fontId="6" fillId="0" borderId="4" xfId="49" quotePrefix="1" applyFont="1" applyBorder="1" applyAlignment="1">
      <alignment vertical="center"/>
    </xf>
    <xf numFmtId="185" fontId="10" fillId="0" borderId="5" xfId="49" applyNumberFormat="1" applyFont="1" applyBorder="1" applyAlignment="1">
      <alignment horizontal="center" vertical="center"/>
    </xf>
    <xf numFmtId="185" fontId="6" fillId="0" borderId="0" xfId="54" applyNumberFormat="1" applyFont="1" applyFill="1" applyBorder="1" applyAlignment="1">
      <alignment horizontal="right" vertical="center"/>
    </xf>
    <xf numFmtId="185" fontId="6" fillId="0" borderId="0" xfId="54" applyNumberFormat="1" applyFont="1" applyBorder="1" applyAlignment="1">
      <alignment vertical="center"/>
    </xf>
    <xf numFmtId="187" fontId="6" fillId="2" borderId="0" xfId="0" applyNumberFormat="1" applyFont="1" applyFill="1" applyAlignment="1">
      <alignment horizontal="center" vertical="center"/>
    </xf>
    <xf numFmtId="165" fontId="21" fillId="0" borderId="0" xfId="117" applyFont="1" applyFill="1" applyBorder="1" applyAlignment="1">
      <alignment horizontal="right" vertical="center" wrapText="1"/>
    </xf>
    <xf numFmtId="4" fontId="21" fillId="0" borderId="0" xfId="9" applyNumberFormat="1" applyFont="1" applyAlignment="1">
      <alignment horizontal="right" vertical="center" wrapText="1"/>
    </xf>
    <xf numFmtId="0" fontId="21" fillId="0" borderId="0" xfId="9" applyFont="1" applyAlignment="1">
      <alignment horizontal="center" vertical="center" wrapText="1"/>
    </xf>
    <xf numFmtId="49" fontId="21" fillId="0" borderId="0" xfId="9" applyNumberFormat="1" applyFont="1" applyAlignment="1">
      <alignment horizontal="left" vertical="center" wrapText="1"/>
    </xf>
    <xf numFmtId="168" fontId="6" fillId="0" borderId="2" xfId="23" applyNumberFormat="1" applyFont="1" applyBorder="1" applyAlignment="1">
      <alignment horizontal="center" vertical="center"/>
    </xf>
    <xf numFmtId="0" fontId="10" fillId="0" borderId="0" xfId="0" applyFont="1" applyAlignment="1">
      <alignment horizontal="left" vertical="center"/>
    </xf>
    <xf numFmtId="0" fontId="101" fillId="0" borderId="0" xfId="23" applyFont="1" applyAlignment="1">
      <alignment horizontal="right" vertical="center"/>
    </xf>
    <xf numFmtId="0" fontId="3" fillId="0" borderId="0" xfId="0" quotePrefix="1" applyFont="1"/>
    <xf numFmtId="178" fontId="6" fillId="0" borderId="0" xfId="54" applyNumberFormat="1" applyFont="1" applyFill="1" applyBorder="1" applyAlignment="1">
      <alignment horizontal="center" vertical="center"/>
    </xf>
    <xf numFmtId="185" fontId="6" fillId="0" borderId="0" xfId="54" applyNumberFormat="1" applyFont="1" applyBorder="1" applyAlignment="1">
      <alignment horizontal="right" vertical="center" wrapText="1"/>
    </xf>
    <xf numFmtId="0" fontId="83" fillId="0" borderId="0" xfId="23" applyFont="1" applyAlignment="1">
      <alignment vertical="center"/>
    </xf>
    <xf numFmtId="0" fontId="83" fillId="0" borderId="6" xfId="23" applyFont="1" applyBorder="1" applyAlignment="1">
      <alignment vertical="center"/>
    </xf>
    <xf numFmtId="0" fontId="28" fillId="2" borderId="47" xfId="20" applyFont="1" applyFill="1" applyBorder="1" applyAlignment="1">
      <alignment horizontal="center" vertical="center" wrapText="1"/>
    </xf>
    <xf numFmtId="0" fontId="28" fillId="2" borderId="54" xfId="20" applyFont="1" applyFill="1" applyBorder="1" applyAlignment="1">
      <alignment horizontal="center" vertical="center" wrapText="1"/>
    </xf>
    <xf numFmtId="0" fontId="6" fillId="0" borderId="1" xfId="49" applyFont="1" applyBorder="1" applyAlignment="1">
      <alignment horizontal="center" vertical="center"/>
    </xf>
    <xf numFmtId="0" fontId="6" fillId="0" borderId="6" xfId="49" applyFont="1" applyBorder="1" applyAlignment="1">
      <alignment horizontal="center" vertical="center"/>
    </xf>
    <xf numFmtId="0" fontId="83" fillId="0" borderId="4" xfId="23" applyFont="1" applyBorder="1" applyAlignment="1">
      <alignment horizontal="center" vertical="center"/>
    </xf>
    <xf numFmtId="10" fontId="43" fillId="0" borderId="0" xfId="17" applyNumberFormat="1" applyFont="1" applyFill="1" applyBorder="1" applyAlignment="1">
      <alignment horizontal="center" vertical="center" wrapText="1"/>
    </xf>
    <xf numFmtId="168" fontId="6" fillId="0" borderId="2" xfId="23" applyNumberFormat="1" applyFont="1" applyBorder="1" applyAlignment="1">
      <alignment vertical="center"/>
    </xf>
    <xf numFmtId="0" fontId="30" fillId="0" borderId="0" xfId="0" applyFont="1"/>
    <xf numFmtId="165" fontId="10" fillId="0" borderId="0" xfId="116" applyFont="1" applyFill="1" applyBorder="1" applyAlignment="1">
      <alignment horizontal="right" vertical="center"/>
    </xf>
    <xf numFmtId="10" fontId="10" fillId="0" borderId="0" xfId="17" applyNumberFormat="1" applyFont="1" applyFill="1" applyBorder="1" applyAlignment="1">
      <alignment horizontal="right" vertical="center"/>
    </xf>
    <xf numFmtId="0" fontId="6" fillId="0" borderId="0" xfId="0" applyFont="1" applyAlignment="1">
      <alignment horizontal="left" vertical="center"/>
    </xf>
    <xf numFmtId="168" fontId="6" fillId="0" borderId="7" xfId="23" applyNumberFormat="1" applyFont="1" applyBorder="1" applyAlignment="1">
      <alignment vertical="center"/>
    </xf>
    <xf numFmtId="0" fontId="93" fillId="0" borderId="0" xfId="23" quotePrefix="1" applyFont="1" applyAlignment="1">
      <alignment vertical="center" wrapText="1"/>
    </xf>
    <xf numFmtId="0" fontId="6" fillId="0" borderId="0" xfId="23" quotePrefix="1" applyFont="1" applyAlignment="1">
      <alignment vertical="center" wrapText="1"/>
    </xf>
    <xf numFmtId="174" fontId="6" fillId="0" borderId="2" xfId="17" applyNumberFormat="1" applyFont="1" applyFill="1" applyBorder="1" applyAlignment="1">
      <alignment horizontal="center" vertical="center"/>
    </xf>
    <xf numFmtId="0" fontId="6" fillId="0" borderId="2" xfId="23" applyFont="1" applyBorder="1" applyAlignment="1">
      <alignment horizontal="center" vertical="center"/>
    </xf>
    <xf numFmtId="3" fontId="10" fillId="0" borderId="0" xfId="0" quotePrefix="1" applyNumberFormat="1" applyFont="1" applyAlignment="1">
      <alignment horizontal="center" vertical="center"/>
    </xf>
    <xf numFmtId="4" fontId="43" fillId="0" borderId="0" xfId="9" applyNumberFormat="1" applyFont="1" applyAlignment="1">
      <alignment horizontal="center" vertical="center" wrapText="1"/>
    </xf>
    <xf numFmtId="0" fontId="10" fillId="0" borderId="16" xfId="23" applyFont="1" applyBorder="1" applyAlignment="1">
      <alignment vertical="center"/>
    </xf>
    <xf numFmtId="10" fontId="6" fillId="0" borderId="0" xfId="23" applyNumberFormat="1" applyFont="1" applyAlignment="1">
      <alignment horizontal="center" vertical="center"/>
    </xf>
    <xf numFmtId="0" fontId="85" fillId="0" borderId="5" xfId="23" applyFont="1" applyBorder="1" applyAlignment="1">
      <alignment vertical="center"/>
    </xf>
    <xf numFmtId="0" fontId="3" fillId="0" borderId="5" xfId="23" applyBorder="1" applyAlignment="1">
      <alignment horizontal="center" vertical="center"/>
    </xf>
    <xf numFmtId="0" fontId="3" fillId="0" borderId="5" xfId="23" applyBorder="1" applyAlignment="1">
      <alignment vertical="center"/>
    </xf>
    <xf numFmtId="0" fontId="3" fillId="0" borderId="8" xfId="23" applyBorder="1" applyAlignment="1">
      <alignment vertical="center"/>
    </xf>
    <xf numFmtId="0" fontId="0" fillId="0" borderId="0" xfId="0" applyAlignment="1">
      <alignment horizontal="right" vertical="center"/>
    </xf>
    <xf numFmtId="0" fontId="102" fillId="0" borderId="0" xfId="23" applyFont="1" applyAlignment="1">
      <alignment horizontal="right" vertical="center"/>
    </xf>
    <xf numFmtId="3" fontId="6" fillId="0" borderId="0" xfId="0" quotePrefix="1" applyNumberFormat="1" applyFont="1" applyAlignment="1">
      <alignment horizontal="center" vertical="center"/>
    </xf>
    <xf numFmtId="0" fontId="102" fillId="0" borderId="0" xfId="23" applyFont="1" applyAlignment="1">
      <alignment horizontal="center" vertical="center"/>
    </xf>
    <xf numFmtId="174" fontId="6" fillId="0" borderId="2" xfId="23" applyNumberFormat="1" applyFont="1" applyBorder="1" applyAlignment="1">
      <alignment horizontal="center" vertical="center"/>
    </xf>
    <xf numFmtId="185" fontId="6" fillId="0" borderId="0" xfId="116" applyNumberFormat="1" applyFont="1" applyBorder="1" applyAlignment="1">
      <alignment horizontal="center" vertical="center"/>
    </xf>
    <xf numFmtId="185" fontId="6" fillId="0" borderId="56" xfId="116" applyNumberFormat="1" applyFont="1" applyFill="1" applyBorder="1" applyAlignment="1">
      <alignment horizontal="center" vertical="center"/>
    </xf>
    <xf numFmtId="185" fontId="6" fillId="0" borderId="0" xfId="116" applyNumberFormat="1" applyFont="1" applyFill="1" applyBorder="1" applyAlignment="1">
      <alignment horizontal="center" vertical="center"/>
    </xf>
    <xf numFmtId="0" fontId="3" fillId="0" borderId="2" xfId="0" applyFont="1" applyBorder="1" applyAlignment="1">
      <alignment horizontal="center" vertical="center"/>
    </xf>
    <xf numFmtId="0" fontId="103" fillId="0" borderId="2" xfId="0" applyFont="1" applyBorder="1" applyAlignment="1">
      <alignment horizontal="right" vertical="center"/>
    </xf>
    <xf numFmtId="0" fontId="104" fillId="0" borderId="2" xfId="0" applyFont="1" applyBorder="1" applyAlignment="1">
      <alignment horizontal="right" vertical="center"/>
    </xf>
    <xf numFmtId="0" fontId="102" fillId="0" borderId="2" xfId="0" applyFont="1" applyBorder="1" applyAlignment="1">
      <alignment horizontal="right" vertical="center"/>
    </xf>
    <xf numFmtId="185" fontId="3" fillId="0" borderId="0" xfId="0" applyNumberFormat="1" applyFont="1" applyAlignment="1">
      <alignment horizontal="center" vertical="center"/>
    </xf>
    <xf numFmtId="185" fontId="103" fillId="0" borderId="0" xfId="0" applyNumberFormat="1" applyFont="1" applyAlignment="1">
      <alignment horizontal="right" vertical="center"/>
    </xf>
    <xf numFmtId="185" fontId="104" fillId="0" borderId="0" xfId="0" applyNumberFormat="1" applyFont="1" applyAlignment="1">
      <alignment horizontal="right" vertical="center"/>
    </xf>
    <xf numFmtId="185" fontId="102" fillId="0" borderId="0" xfId="0" applyNumberFormat="1" applyFont="1" applyAlignment="1">
      <alignment horizontal="right" vertical="center"/>
    </xf>
    <xf numFmtId="185" fontId="3" fillId="0" borderId="7" xfId="0" applyNumberFormat="1" applyFont="1" applyBorder="1" applyAlignment="1">
      <alignment horizontal="center" vertical="center"/>
    </xf>
    <xf numFmtId="185" fontId="103" fillId="0" borderId="7" xfId="0" applyNumberFormat="1" applyFont="1" applyBorder="1" applyAlignment="1">
      <alignment horizontal="right" vertical="center"/>
    </xf>
    <xf numFmtId="185" fontId="6" fillId="0" borderId="0" xfId="1" applyNumberFormat="1" applyFont="1" applyFill="1" applyBorder="1" applyAlignment="1">
      <alignment horizontal="center" vertical="center"/>
    </xf>
    <xf numFmtId="0" fontId="19" fillId="0" borderId="24" xfId="6" applyBorder="1" applyAlignment="1">
      <alignment vertical="center" wrapText="1"/>
    </xf>
    <xf numFmtId="0" fontId="19" fillId="0" borderId="32" xfId="6" applyBorder="1" applyAlignment="1">
      <alignment vertical="center" wrapText="1"/>
    </xf>
    <xf numFmtId="0" fontId="19" fillId="0" borderId="26" xfId="6" applyBorder="1" applyAlignment="1">
      <alignment vertical="center" wrapText="1"/>
    </xf>
    <xf numFmtId="0" fontId="19" fillId="0" borderId="10" xfId="6" applyBorder="1" applyAlignment="1">
      <alignment vertical="center" wrapText="1"/>
    </xf>
    <xf numFmtId="0" fontId="19" fillId="0" borderId="57" xfId="6" applyBorder="1" applyAlignment="1">
      <alignment vertical="center" wrapText="1"/>
    </xf>
    <xf numFmtId="165" fontId="3" fillId="0" borderId="0" xfId="0" applyNumberFormat="1" applyFont="1" applyAlignment="1">
      <alignment vertical="center"/>
    </xf>
    <xf numFmtId="0" fontId="19" fillId="0" borderId="0" xfId="7" applyFont="1" applyAlignment="1">
      <alignment horizontal="left" vertical="center" wrapText="1"/>
    </xf>
    <xf numFmtId="4" fontId="19" fillId="0" borderId="0" xfId="18" applyNumberFormat="1" applyFont="1" applyAlignment="1">
      <alignment horizontal="right" vertical="center" wrapText="1"/>
    </xf>
    <xf numFmtId="10" fontId="19" fillId="0" borderId="0" xfId="19" applyNumberFormat="1" applyFont="1" applyAlignment="1">
      <alignment horizontal="right" vertical="center" wrapText="1"/>
    </xf>
    <xf numFmtId="3" fontId="19" fillId="0" borderId="0" xfId="18" applyNumberFormat="1" applyFont="1" applyAlignment="1">
      <alignment horizontal="right" vertical="center" wrapText="1"/>
    </xf>
    <xf numFmtId="10" fontId="29" fillId="0" borderId="0" xfId="0" applyNumberFormat="1" applyFont="1" applyAlignment="1">
      <alignment horizontal="center" vertical="center"/>
    </xf>
    <xf numFmtId="0" fontId="19" fillId="0" borderId="17" xfId="8" applyFont="1" applyBorder="1" applyAlignment="1">
      <alignment horizontal="left" vertical="center"/>
    </xf>
    <xf numFmtId="10" fontId="3" fillId="0" borderId="24" xfId="0" applyNumberFormat="1" applyFont="1" applyBorder="1" applyAlignment="1">
      <alignment horizontal="center" vertical="center"/>
    </xf>
    <xf numFmtId="3" fontId="3" fillId="0" borderId="24" xfId="0" applyNumberFormat="1" applyFont="1" applyBorder="1" applyAlignment="1">
      <alignment horizontal="center" vertical="center"/>
    </xf>
    <xf numFmtId="10"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xf>
    <xf numFmtId="0" fontId="19" fillId="0" borderId="9" xfId="9" applyBorder="1" applyAlignment="1">
      <alignment horizontal="center" vertical="center" wrapText="1"/>
    </xf>
    <xf numFmtId="0" fontId="30" fillId="0" borderId="0" xfId="0" applyFont="1" applyAlignment="1">
      <alignment horizontal="right" vertical="center"/>
    </xf>
    <xf numFmtId="4" fontId="20" fillId="0" borderId="19" xfId="9" applyNumberFormat="1" applyFont="1" applyBorder="1" applyAlignment="1">
      <alignment horizontal="center" vertical="center" wrapText="1"/>
    </xf>
    <xf numFmtId="0" fontId="28" fillId="2" borderId="17" xfId="22" applyFont="1" applyFill="1" applyBorder="1" applyAlignment="1">
      <alignment horizontal="left" vertical="center" wrapText="1"/>
    </xf>
    <xf numFmtId="0" fontId="28" fillId="2" borderId="18" xfId="22" applyFont="1" applyFill="1" applyBorder="1" applyAlignment="1">
      <alignment horizontal="right" vertical="center" wrapText="1"/>
    </xf>
    <xf numFmtId="14" fontId="6" fillId="0" borderId="0" xfId="23" applyNumberFormat="1" applyFont="1" applyAlignment="1">
      <alignment horizontal="center" vertical="center"/>
    </xf>
    <xf numFmtId="187" fontId="6" fillId="2" borderId="0" xfId="23" applyNumberFormat="1" applyFont="1" applyFill="1" applyAlignment="1">
      <alignment horizontal="center" vertical="center"/>
    </xf>
    <xf numFmtId="176" fontId="6" fillId="0" borderId="0" xfId="23" applyNumberFormat="1" applyFont="1" applyAlignment="1">
      <alignment horizontal="center" vertical="center"/>
    </xf>
    <xf numFmtId="0" fontId="20" fillId="0" borderId="0" xfId="5" applyFont="1" applyAlignment="1">
      <alignment vertical="center" wrapText="1"/>
    </xf>
    <xf numFmtId="4" fontId="20" fillId="0" borderId="0" xfId="5" applyNumberFormat="1" applyFont="1" applyAlignment="1">
      <alignment horizontal="right" vertical="center" wrapText="1"/>
    </xf>
    <xf numFmtId="10" fontId="20" fillId="0" borderId="0" xfId="5" applyNumberFormat="1" applyFont="1" applyAlignment="1">
      <alignment horizontal="right" vertical="center" wrapText="1"/>
    </xf>
    <xf numFmtId="3" fontId="20" fillId="0" borderId="0" xfId="5" applyNumberFormat="1" applyFont="1" applyAlignment="1">
      <alignment horizontal="right" vertical="center" wrapText="1"/>
    </xf>
    <xf numFmtId="167" fontId="20" fillId="0" borderId="0" xfId="5" applyNumberFormat="1" applyFont="1" applyAlignment="1">
      <alignment horizontal="right" vertical="center" wrapText="1"/>
    </xf>
    <xf numFmtId="167" fontId="20" fillId="0" borderId="7" xfId="5" applyNumberFormat="1" applyFont="1" applyBorder="1" applyAlignment="1">
      <alignment horizontal="right" vertical="center" wrapText="1"/>
    </xf>
    <xf numFmtId="0" fontId="19" fillId="0" borderId="0" xfId="119" applyAlignment="1">
      <alignment horizontal="right" vertical="center" wrapText="1"/>
    </xf>
    <xf numFmtId="0" fontId="30" fillId="0" borderId="27" xfId="0" applyFont="1" applyBorder="1" applyAlignment="1">
      <alignment horizontal="right" vertical="center"/>
    </xf>
    <xf numFmtId="1" fontId="6" fillId="0" borderId="0" xfId="23" applyNumberFormat="1" applyFont="1" applyAlignment="1">
      <alignment horizontal="center" vertical="center"/>
    </xf>
    <xf numFmtId="0" fontId="106" fillId="0" borderId="0" xfId="23" applyFont="1" applyAlignment="1">
      <alignment vertical="center"/>
    </xf>
    <xf numFmtId="4" fontId="33" fillId="0" borderId="0" xfId="23" applyNumberFormat="1" applyFont="1" applyAlignment="1">
      <alignment vertical="center"/>
    </xf>
    <xf numFmtId="169" fontId="107" fillId="0" borderId="0" xfId="17" applyNumberFormat="1" applyFont="1" applyFill="1" applyBorder="1" applyAlignment="1">
      <alignment horizontal="right" vertical="center" wrapText="1"/>
    </xf>
    <xf numFmtId="3" fontId="33" fillId="0" borderId="0" xfId="23" applyNumberFormat="1" applyFont="1" applyAlignment="1">
      <alignment vertical="center"/>
    </xf>
    <xf numFmtId="0" fontId="108" fillId="0" borderId="0" xfId="23" applyFont="1" applyAlignment="1">
      <alignment vertical="center"/>
    </xf>
    <xf numFmtId="0" fontId="20" fillId="0" borderId="7" xfId="9" applyFont="1" applyBorder="1" applyAlignment="1">
      <alignment horizontal="right" vertical="center" wrapText="1"/>
    </xf>
    <xf numFmtId="0" fontId="20" fillId="0" borderId="0" xfId="0" applyFont="1" applyAlignment="1">
      <alignment horizontal="right" vertical="center"/>
    </xf>
    <xf numFmtId="0" fontId="23" fillId="0" borderId="0" xfId="0" applyFont="1" applyAlignment="1">
      <alignment horizontal="right" vertical="center"/>
    </xf>
    <xf numFmtId="0" fontId="22" fillId="0" borderId="0" xfId="8" applyFont="1" applyAlignment="1">
      <alignment horizontal="right" vertical="center"/>
    </xf>
    <xf numFmtId="4" fontId="23" fillId="0" borderId="0" xfId="0" applyNumberFormat="1" applyFont="1" applyAlignment="1">
      <alignment horizontal="right" vertical="center"/>
    </xf>
    <xf numFmtId="10" fontId="6" fillId="0" borderId="0" xfId="23" applyNumberFormat="1" applyFont="1" applyAlignment="1">
      <alignment horizontal="right" vertical="center"/>
    </xf>
    <xf numFmtId="3" fontId="6" fillId="0" borderId="0" xfId="0" quotePrefix="1" applyNumberFormat="1" applyFont="1" applyAlignment="1">
      <alignment horizontal="left" vertical="center"/>
    </xf>
    <xf numFmtId="4" fontId="55" fillId="0" borderId="0" xfId="9" applyNumberFormat="1" applyFont="1" applyAlignment="1">
      <alignment horizontal="right" vertical="center" wrapText="1"/>
    </xf>
    <xf numFmtId="0" fontId="10" fillId="0" borderId="0" xfId="49" applyFont="1" applyAlignment="1">
      <alignment vertical="center"/>
    </xf>
    <xf numFmtId="0" fontId="91" fillId="0" borderId="0" xfId="23" quotePrefix="1" applyFont="1" applyAlignment="1">
      <alignment vertical="center"/>
    </xf>
    <xf numFmtId="0" fontId="32" fillId="0" borderId="0" xfId="0" applyFont="1" applyAlignment="1">
      <alignment horizontal="center" vertical="center"/>
    </xf>
    <xf numFmtId="0" fontId="8" fillId="0" borderId="0" xfId="0" applyFont="1" applyAlignment="1">
      <alignment horizontal="center" vertical="center"/>
    </xf>
    <xf numFmtId="0" fontId="30" fillId="0" borderId="5" xfId="23" applyFont="1" applyBorder="1" applyAlignment="1">
      <alignment horizontal="left" vertical="center"/>
    </xf>
    <xf numFmtId="0" fontId="3" fillId="0" borderId="23" xfId="23" applyBorder="1" applyAlignment="1">
      <alignment horizontal="center" vertical="center" wrapText="1"/>
    </xf>
    <xf numFmtId="0" fontId="3" fillId="0" borderId="24" xfId="23" applyBorder="1" applyAlignment="1">
      <alignment horizontal="center" vertical="center" wrapText="1"/>
    </xf>
    <xf numFmtId="0" fontId="3" fillId="2" borderId="29" xfId="23" applyFill="1" applyBorder="1" applyAlignment="1">
      <alignment horizontal="center" vertical="center" wrapText="1"/>
    </xf>
    <xf numFmtId="0" fontId="85" fillId="0" borderId="1" xfId="23" applyFont="1" applyBorder="1" applyAlignment="1">
      <alignment horizontal="center" vertical="center"/>
    </xf>
    <xf numFmtId="0" fontId="85" fillId="0" borderId="2" xfId="23" applyFont="1" applyBorder="1" applyAlignment="1">
      <alignment horizontal="center" vertical="center"/>
    </xf>
    <xf numFmtId="0" fontId="85" fillId="0" borderId="3" xfId="23" applyFont="1" applyBorder="1" applyAlignment="1">
      <alignment horizontal="center" vertical="center"/>
    </xf>
    <xf numFmtId="0" fontId="3" fillId="0" borderId="53" xfId="23" applyBorder="1" applyAlignment="1">
      <alignment horizontal="center" vertical="center"/>
    </xf>
    <xf numFmtId="0" fontId="30" fillId="2" borderId="27" xfId="23" applyFont="1" applyFill="1" applyBorder="1" applyAlignment="1">
      <alignment horizontal="center" vertical="center"/>
    </xf>
    <xf numFmtId="0" fontId="3" fillId="2" borderId="61" xfId="23" applyFill="1" applyBorder="1" applyAlignment="1">
      <alignment vertical="center"/>
    </xf>
    <xf numFmtId="0" fontId="109" fillId="0" borderId="0" xfId="0" applyFont="1"/>
    <xf numFmtId="0" fontId="95" fillId="0" borderId="0" xfId="0" applyFont="1"/>
    <xf numFmtId="0" fontId="111" fillId="0" borderId="0" xfId="0" applyFont="1"/>
    <xf numFmtId="0" fontId="28" fillId="2" borderId="19" xfId="20" applyFont="1" applyFill="1" applyBorder="1" applyAlignment="1">
      <alignment horizontal="center" vertical="center" wrapText="1"/>
    </xf>
    <xf numFmtId="0" fontId="6" fillId="0" borderId="10" xfId="49" applyFont="1" applyBorder="1" applyAlignment="1">
      <alignment horizontal="center" vertical="center"/>
    </xf>
    <xf numFmtId="185" fontId="10" fillId="0" borderId="10" xfId="49" applyNumberFormat="1" applyFont="1" applyBorder="1" applyAlignment="1">
      <alignment horizontal="center" vertical="center"/>
    </xf>
    <xf numFmtId="0" fontId="6" fillId="0" borderId="32" xfId="49" applyFont="1" applyBorder="1" applyAlignment="1">
      <alignment horizontal="center" vertical="center"/>
    </xf>
    <xf numFmtId="185" fontId="10" fillId="0" borderId="32" xfId="49" applyNumberFormat="1" applyFont="1" applyBorder="1" applyAlignment="1">
      <alignment horizontal="center" vertical="center"/>
    </xf>
    <xf numFmtId="14" fontId="6" fillId="0" borderId="0" xfId="122" quotePrefix="1" applyNumberFormat="1" applyFont="1" applyAlignment="1">
      <alignment horizontal="center" vertical="center"/>
    </xf>
    <xf numFmtId="167" fontId="6" fillId="0" borderId="0" xfId="121" quotePrefix="1" applyNumberFormat="1" applyFont="1" applyAlignment="1">
      <alignment horizontal="center" vertical="center"/>
    </xf>
    <xf numFmtId="10" fontId="6" fillId="0" borderId="0" xfId="17" quotePrefix="1" applyNumberFormat="1" applyFont="1" applyBorder="1" applyAlignment="1">
      <alignment horizontal="center" vertical="center"/>
    </xf>
    <xf numFmtId="0" fontId="19" fillId="0" borderId="25" xfId="8" applyFont="1" applyBorder="1" applyAlignment="1">
      <alignment horizontal="left" vertical="center"/>
    </xf>
    <xf numFmtId="0" fontId="19" fillId="0" borderId="9" xfId="8" applyFont="1" applyBorder="1" applyAlignment="1">
      <alignment horizontal="left" vertical="center"/>
    </xf>
    <xf numFmtId="0" fontId="19" fillId="0" borderId="62" xfId="8" applyFont="1" applyBorder="1" applyAlignment="1">
      <alignment horizontal="left" vertical="center"/>
    </xf>
    <xf numFmtId="164" fontId="19" fillId="0" borderId="29" xfId="3" applyFont="1" applyFill="1" applyBorder="1" applyAlignment="1">
      <alignment horizontal="right" vertical="center" wrapText="1"/>
    </xf>
    <xf numFmtId="164" fontId="19" fillId="0" borderId="11" xfId="3" applyFont="1" applyFill="1" applyBorder="1" applyAlignment="1">
      <alignment horizontal="right" vertical="center" wrapText="1"/>
    </xf>
    <xf numFmtId="164" fontId="19" fillId="0" borderId="59" xfId="3" applyFont="1" applyFill="1" applyBorder="1" applyAlignment="1">
      <alignment horizontal="right" vertical="center" wrapText="1"/>
    </xf>
    <xf numFmtId="0" fontId="3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13" fillId="0" borderId="0" xfId="9" applyFont="1" applyAlignment="1">
      <alignment horizontal="right" vertical="center" wrapText="1"/>
    </xf>
    <xf numFmtId="0" fontId="105" fillId="2" borderId="65" xfId="22" applyFont="1" applyFill="1" applyBorder="1" applyAlignment="1">
      <alignment horizontal="left" vertical="center" wrapText="1"/>
    </xf>
    <xf numFmtId="0" fontId="105" fillId="2" borderId="66" xfId="22" applyFont="1" applyFill="1" applyBorder="1" applyAlignment="1">
      <alignment horizontal="left" vertical="center" wrapText="1"/>
    </xf>
    <xf numFmtId="0" fontId="105" fillId="2" borderId="67" xfId="22" applyFont="1" applyFill="1" applyBorder="1" applyAlignment="1">
      <alignment horizontal="right" vertical="center" wrapText="1"/>
    </xf>
    <xf numFmtId="0" fontId="105" fillId="2" borderId="67" xfId="18" applyFont="1" applyFill="1" applyBorder="1" applyAlignment="1">
      <alignment horizontal="right" vertical="center" wrapText="1"/>
    </xf>
    <xf numFmtId="0" fontId="105" fillId="2" borderId="67" xfId="20" applyFont="1" applyFill="1" applyBorder="1" applyAlignment="1">
      <alignment horizontal="right" vertical="center" wrapText="1"/>
    </xf>
    <xf numFmtId="0" fontId="105" fillId="2" borderId="68" xfId="20" applyFont="1" applyFill="1" applyBorder="1" applyAlignment="1">
      <alignment horizontal="right" vertical="center" wrapText="1"/>
    </xf>
    <xf numFmtId="0" fontId="30" fillId="0" borderId="73" xfId="0" applyFont="1" applyBorder="1" applyAlignment="1">
      <alignment vertical="center"/>
    </xf>
    <xf numFmtId="0" fontId="30" fillId="0" borderId="74" xfId="0" applyFont="1" applyBorder="1" applyAlignment="1">
      <alignment vertical="center"/>
    </xf>
    <xf numFmtId="0" fontId="105" fillId="2" borderId="75" xfId="22" applyFont="1" applyFill="1" applyBorder="1" applyAlignment="1">
      <alignment horizontal="left" vertical="center" wrapText="1"/>
    </xf>
    <xf numFmtId="0" fontId="105" fillId="2" borderId="76" xfId="22" applyFont="1" applyFill="1" applyBorder="1" applyAlignment="1">
      <alignment horizontal="right" vertical="center" wrapText="1"/>
    </xf>
    <xf numFmtId="0" fontId="105" fillId="2" borderId="76" xfId="18" applyFont="1" applyFill="1" applyBorder="1" applyAlignment="1">
      <alignment horizontal="right" vertical="center" wrapText="1"/>
    </xf>
    <xf numFmtId="0" fontId="105" fillId="2" borderId="76" xfId="20" applyFont="1" applyFill="1" applyBorder="1" applyAlignment="1">
      <alignment horizontal="right" vertical="center" wrapText="1"/>
    </xf>
    <xf numFmtId="0" fontId="105" fillId="2" borderId="77" xfId="20" applyFont="1" applyFill="1" applyBorder="1" applyAlignment="1">
      <alignment horizontal="right" vertical="center" wrapText="1"/>
    </xf>
    <xf numFmtId="0" fontId="19" fillId="0" borderId="78" xfId="6" applyBorder="1" applyAlignment="1">
      <alignment vertical="center" wrapText="1"/>
    </xf>
    <xf numFmtId="0" fontId="19" fillId="0" borderId="79" xfId="6" applyBorder="1" applyAlignment="1">
      <alignment vertical="center" wrapText="1"/>
    </xf>
    <xf numFmtId="0" fontId="19" fillId="0" borderId="80" xfId="6" applyBorder="1" applyAlignment="1">
      <alignment vertical="center" wrapText="1"/>
    </xf>
    <xf numFmtId="0" fontId="19" fillId="0" borderId="81" xfId="6" applyBorder="1" applyAlignment="1">
      <alignment vertical="center" wrapText="1"/>
    </xf>
    <xf numFmtId="0" fontId="30" fillId="0" borderId="82" xfId="0" applyFont="1" applyBorder="1" applyAlignment="1">
      <alignment vertical="center"/>
    </xf>
    <xf numFmtId="0" fontId="28" fillId="2" borderId="67" xfId="20" applyFont="1" applyFill="1" applyBorder="1" applyAlignment="1">
      <alignment horizontal="right" vertical="center" wrapText="1"/>
    </xf>
    <xf numFmtId="0" fontId="10" fillId="0" borderId="63" xfId="23" applyFont="1" applyBorder="1" applyAlignment="1">
      <alignment horizontal="center" vertical="center"/>
    </xf>
    <xf numFmtId="14" fontId="10" fillId="0" borderId="63" xfId="23" applyNumberFormat="1" applyFont="1" applyBorder="1" applyAlignment="1">
      <alignment horizontal="center" vertical="center"/>
    </xf>
    <xf numFmtId="0" fontId="6" fillId="0" borderId="63" xfId="23" applyFont="1" applyBorder="1" applyAlignment="1">
      <alignment vertical="center"/>
    </xf>
    <xf numFmtId="0" fontId="6" fillId="0" borderId="64" xfId="23" applyFont="1" applyBorder="1" applyAlignment="1">
      <alignment vertical="center"/>
    </xf>
    <xf numFmtId="0" fontId="28" fillId="2" borderId="83" xfId="20" applyFont="1" applyFill="1" applyBorder="1" applyAlignment="1">
      <alignment horizontal="right" vertical="center" wrapText="1"/>
    </xf>
    <xf numFmtId="0" fontId="28" fillId="2" borderId="84" xfId="22" applyFont="1" applyFill="1" applyBorder="1" applyAlignment="1">
      <alignment horizontal="right" vertical="center" wrapText="1"/>
    </xf>
    <xf numFmtId="0" fontId="28" fillId="2" borderId="75" xfId="18" applyFont="1" applyFill="1" applyBorder="1" applyAlignment="1">
      <alignment horizontal="left" vertical="center" wrapText="1"/>
    </xf>
    <xf numFmtId="0" fontId="28" fillId="2" borderId="76" xfId="18" applyFont="1" applyFill="1" applyBorder="1" applyAlignment="1">
      <alignment horizontal="right" vertical="center" wrapText="1"/>
    </xf>
    <xf numFmtId="0" fontId="28" fillId="2" borderId="77" xfId="18" applyFont="1" applyFill="1" applyBorder="1" applyAlignment="1">
      <alignment horizontal="right" vertical="center" wrapText="1"/>
    </xf>
    <xf numFmtId="0" fontId="28" fillId="2" borderId="85" xfId="18" applyFont="1" applyFill="1" applyBorder="1" applyAlignment="1">
      <alignment horizontal="right" vertical="center" wrapText="1"/>
    </xf>
    <xf numFmtId="0" fontId="28" fillId="2" borderId="75" xfId="22" applyFont="1" applyFill="1" applyBorder="1" applyAlignment="1">
      <alignment vertical="center" wrapText="1"/>
    </xf>
    <xf numFmtId="0" fontId="28" fillId="2" borderId="76" xfId="20" applyFont="1" applyFill="1" applyBorder="1" applyAlignment="1">
      <alignment horizontal="right" vertical="center" wrapText="1"/>
    </xf>
    <xf numFmtId="0" fontId="28" fillId="2" borderId="77" xfId="22" applyFont="1" applyFill="1" applyBorder="1" applyAlignment="1">
      <alignment horizontal="right" vertical="center" wrapText="1"/>
    </xf>
    <xf numFmtId="0" fontId="28" fillId="2" borderId="65" xfId="22" applyFont="1" applyFill="1" applyBorder="1" applyAlignment="1">
      <alignment horizontal="right" vertical="center" wrapText="1"/>
    </xf>
    <xf numFmtId="0" fontId="0" fillId="0" borderId="0" xfId="0" applyFont="1"/>
    <xf numFmtId="0" fontId="6" fillId="0" borderId="86" xfId="23" applyFont="1" applyBorder="1" applyAlignment="1">
      <alignment vertical="center"/>
    </xf>
    <xf numFmtId="0" fontId="6" fillId="0" borderId="87" xfId="23" applyFont="1" applyBorder="1" applyAlignment="1">
      <alignment vertical="center"/>
    </xf>
    <xf numFmtId="0" fontId="6" fillId="0" borderId="88" xfId="23" applyFont="1" applyBorder="1" applyAlignment="1">
      <alignment vertical="center"/>
    </xf>
    <xf numFmtId="0" fontId="8" fillId="0" borderId="0" xfId="23" applyFont="1" applyBorder="1" applyAlignment="1">
      <alignment vertical="center"/>
    </xf>
    <xf numFmtId="0" fontId="6" fillId="0" borderId="0" xfId="23" applyFont="1" applyBorder="1" applyAlignment="1">
      <alignment vertical="center"/>
    </xf>
    <xf numFmtId="14" fontId="6" fillId="2" borderId="0" xfId="23" applyNumberFormat="1" applyFont="1" applyFill="1" applyBorder="1" applyAlignment="1">
      <alignment horizontal="center" vertical="center"/>
    </xf>
    <xf numFmtId="14" fontId="6" fillId="2" borderId="0" xfId="0" applyNumberFormat="1" applyFont="1" applyFill="1" applyBorder="1" applyAlignment="1">
      <alignment horizontal="center" vertical="center"/>
    </xf>
    <xf numFmtId="14" fontId="6" fillId="2" borderId="0" xfId="23" applyNumberFormat="1" applyFont="1" applyFill="1" applyBorder="1" applyAlignment="1">
      <alignment vertical="center"/>
    </xf>
    <xf numFmtId="0" fontId="6" fillId="2" borderId="0" xfId="23" applyFont="1" applyFill="1" applyBorder="1" applyAlignment="1">
      <alignment vertical="center"/>
    </xf>
    <xf numFmtId="0" fontId="6" fillId="0" borderId="0" xfId="23" applyFont="1" applyBorder="1" applyAlignment="1">
      <alignment horizontal="right" vertical="center"/>
    </xf>
    <xf numFmtId="1" fontId="6" fillId="2" borderId="0" xfId="23" applyNumberFormat="1" applyFont="1" applyFill="1" applyBorder="1" applyAlignment="1">
      <alignment horizontal="center" vertical="center"/>
    </xf>
    <xf numFmtId="1" fontId="6" fillId="2" borderId="0" xfId="0" applyNumberFormat="1" applyFont="1" applyFill="1" applyBorder="1" applyAlignment="1">
      <alignment horizontal="center" vertical="center"/>
    </xf>
    <xf numFmtId="1" fontId="6" fillId="2" borderId="0" xfId="23" applyNumberFormat="1" applyFont="1" applyFill="1" applyBorder="1" applyAlignment="1">
      <alignment vertical="center"/>
    </xf>
    <xf numFmtId="0" fontId="6" fillId="2" borderId="0" xfId="23" applyFont="1" applyFill="1" applyBorder="1" applyAlignment="1">
      <alignment horizontal="right" vertical="center"/>
    </xf>
    <xf numFmtId="0" fontId="12" fillId="0" borderId="0" xfId="23" quotePrefix="1" applyFont="1" applyBorder="1" applyAlignment="1">
      <alignment vertical="center"/>
    </xf>
    <xf numFmtId="175" fontId="6" fillId="2" borderId="0" xfId="23" applyNumberFormat="1" applyFont="1" applyFill="1" applyBorder="1" applyAlignment="1">
      <alignment horizontal="center" vertical="center"/>
    </xf>
    <xf numFmtId="187" fontId="6" fillId="2" borderId="0" xfId="0" applyNumberFormat="1" applyFont="1" applyFill="1" applyBorder="1" applyAlignment="1">
      <alignment horizontal="center" vertical="center"/>
    </xf>
    <xf numFmtId="0" fontId="9" fillId="0" borderId="0" xfId="23" applyFont="1" applyBorder="1" applyAlignment="1">
      <alignment vertical="center"/>
    </xf>
    <xf numFmtId="0" fontId="12" fillId="0" borderId="63" xfId="23" applyFont="1" applyBorder="1" applyAlignment="1">
      <alignment vertical="center"/>
    </xf>
    <xf numFmtId="0" fontId="6" fillId="0" borderId="89" xfId="23" applyFont="1" applyBorder="1" applyAlignment="1">
      <alignment vertical="center"/>
    </xf>
    <xf numFmtId="14" fontId="10" fillId="0" borderId="0" xfId="23" applyNumberFormat="1" applyFont="1" applyBorder="1" applyAlignment="1">
      <alignment horizontal="center" vertical="center"/>
    </xf>
    <xf numFmtId="0" fontId="6" fillId="0" borderId="0" xfId="23" applyFont="1" applyBorder="1" applyAlignment="1">
      <alignment horizontal="center" vertical="center"/>
    </xf>
    <xf numFmtId="172" fontId="10" fillId="0" borderId="0" xfId="23" applyNumberFormat="1" applyFont="1" applyBorder="1" applyAlignment="1">
      <alignment horizontal="center" vertical="center"/>
    </xf>
    <xf numFmtId="0" fontId="10" fillId="0" borderId="0" xfId="23" applyFont="1" applyBorder="1" applyAlignment="1">
      <alignment horizontal="center" vertical="center"/>
    </xf>
    <xf numFmtId="0" fontId="10" fillId="0" borderId="63" xfId="23" applyFont="1" applyBorder="1" applyAlignment="1">
      <alignment vertical="center"/>
    </xf>
    <xf numFmtId="165" fontId="6" fillId="0" borderId="0" xfId="23" applyNumberFormat="1" applyFont="1" applyBorder="1" applyAlignment="1">
      <alignment vertical="center"/>
    </xf>
    <xf numFmtId="0" fontId="85" fillId="0" borderId="0" xfId="23" applyFont="1" applyBorder="1" applyAlignment="1">
      <alignment vertical="center"/>
    </xf>
    <xf numFmtId="0" fontId="37" fillId="0" borderId="0" xfId="23" applyFont="1" applyBorder="1" applyAlignment="1">
      <alignment vertical="center"/>
    </xf>
    <xf numFmtId="165" fontId="6" fillId="0" borderId="63" xfId="23" applyNumberFormat="1" applyFont="1" applyBorder="1" applyAlignment="1">
      <alignment vertical="center"/>
    </xf>
    <xf numFmtId="0" fontId="3" fillId="0" borderId="0" xfId="23" applyBorder="1" applyAlignment="1">
      <alignment vertical="center"/>
    </xf>
    <xf numFmtId="0" fontId="30" fillId="0" borderId="0" xfId="23" applyFont="1" applyBorder="1" applyAlignment="1">
      <alignment vertical="center"/>
    </xf>
    <xf numFmtId="0" fontId="92" fillId="0" borderId="0" xfId="0" applyFont="1" applyBorder="1" applyAlignment="1">
      <alignment vertical="center"/>
    </xf>
    <xf numFmtId="0" fontId="3" fillId="0" borderId="0" xfId="0" applyFont="1" applyBorder="1" applyAlignment="1">
      <alignment vertical="center"/>
    </xf>
    <xf numFmtId="0" fontId="3" fillId="0" borderId="0" xfId="0" applyFont="1" applyBorder="1"/>
    <xf numFmtId="0" fontId="91" fillId="0" borderId="0" xfId="0" applyFont="1" applyBorder="1" applyAlignment="1">
      <alignment vertical="center"/>
    </xf>
    <xf numFmtId="0" fontId="55" fillId="0" borderId="0" xfId="0" applyFont="1" applyBorder="1"/>
    <xf numFmtId="0" fontId="86" fillId="0" borderId="0" xfId="0" applyFont="1" applyBorder="1" applyAlignment="1">
      <alignment vertical="center"/>
    </xf>
    <xf numFmtId="0" fontId="86" fillId="0" borderId="0" xfId="23" applyFont="1" applyBorder="1" applyAlignment="1">
      <alignment vertical="center"/>
    </xf>
    <xf numFmtId="0" fontId="92" fillId="0" borderId="0" xfId="23" applyFont="1" applyBorder="1" applyAlignment="1">
      <alignment vertical="center"/>
    </xf>
    <xf numFmtId="0" fontId="93" fillId="0" borderId="0" xfId="23" applyFont="1" applyBorder="1" applyAlignment="1">
      <alignment vertical="center"/>
    </xf>
    <xf numFmtId="0" fontId="3" fillId="0" borderId="0" xfId="49" applyBorder="1" applyAlignment="1">
      <alignment vertical="center"/>
    </xf>
    <xf numFmtId="0" fontId="91" fillId="0" borderId="0" xfId="23" applyFont="1" applyBorder="1" applyAlignment="1">
      <alignment vertical="center"/>
    </xf>
    <xf numFmtId="4" fontId="19" fillId="0" borderId="91" xfId="9" applyNumberFormat="1" applyBorder="1" applyAlignment="1">
      <alignment horizontal="left" vertical="center" wrapText="1"/>
    </xf>
    <xf numFmtId="0" fontId="37" fillId="0" borderId="91" xfId="23" applyFont="1" applyBorder="1" applyAlignment="1">
      <alignment vertical="center"/>
    </xf>
    <xf numFmtId="0" fontId="6" fillId="0" borderId="92" xfId="23" applyFont="1" applyBorder="1" applyAlignment="1">
      <alignment vertical="center"/>
    </xf>
    <xf numFmtId="0" fontId="3" fillId="0" borderId="10" xfId="23" applyFont="1" applyFill="1" applyBorder="1" applyAlignment="1">
      <alignment horizontal="center" vertical="center"/>
    </xf>
    <xf numFmtId="0" fontId="3" fillId="0" borderId="11" xfId="23" applyFont="1" applyFill="1" applyBorder="1" applyAlignment="1">
      <alignment horizontal="center" vertical="center"/>
    </xf>
    <xf numFmtId="0" fontId="3" fillId="0" borderId="4" xfId="23" quotePrefix="1" applyFont="1" applyFill="1" applyBorder="1" applyAlignment="1">
      <alignment horizontal="center" vertical="center"/>
    </xf>
    <xf numFmtId="0" fontId="3" fillId="0" borderId="5" xfId="23" applyFont="1" applyFill="1" applyBorder="1" applyAlignment="1">
      <alignment horizontal="center" vertical="center"/>
    </xf>
    <xf numFmtId="0" fontId="3" fillId="0" borderId="53" xfId="23" applyFont="1" applyFill="1" applyBorder="1" applyAlignment="1">
      <alignment horizontal="center" vertical="center"/>
    </xf>
    <xf numFmtId="10" fontId="3" fillId="0" borderId="4" xfId="10" applyNumberFormat="1" applyFont="1" applyFill="1" applyBorder="1" applyAlignment="1">
      <alignment horizontal="center" vertical="center" wrapText="1"/>
    </xf>
    <xf numFmtId="0" fontId="11" fillId="0" borderId="0" xfId="23" quotePrefix="1" applyFont="1" applyBorder="1" applyAlignment="1">
      <alignment vertical="center"/>
    </xf>
    <xf numFmtId="0" fontId="6" fillId="2" borderId="0" xfId="23" applyFont="1" applyFill="1" applyBorder="1" applyAlignment="1">
      <alignment horizontal="center" vertical="center"/>
    </xf>
    <xf numFmtId="0" fontId="17" fillId="0" borderId="0" xfId="23" applyFont="1" applyBorder="1" applyAlignment="1">
      <alignment vertical="center"/>
    </xf>
    <xf numFmtId="0" fontId="26" fillId="0" borderId="0" xfId="23" applyFont="1" applyBorder="1" applyAlignment="1">
      <alignment vertical="center"/>
    </xf>
    <xf numFmtId="0" fontId="21" fillId="0" borderId="0" xfId="21" applyFont="1" applyBorder="1" applyAlignment="1">
      <alignment horizontal="center" vertical="center" wrapText="1"/>
    </xf>
    <xf numFmtId="0" fontId="21" fillId="0" borderId="0" xfId="18" applyFont="1" applyBorder="1" applyAlignment="1">
      <alignment horizontal="center" vertical="center" wrapText="1"/>
    </xf>
    <xf numFmtId="0" fontId="21" fillId="0" borderId="0" xfId="20" applyFont="1" applyBorder="1" applyAlignment="1">
      <alignment horizontal="center" vertical="center" wrapText="1"/>
    </xf>
    <xf numFmtId="0" fontId="3" fillId="0" borderId="0" xfId="20" applyFont="1" applyBorder="1" applyAlignment="1">
      <alignment horizontal="left" vertical="center"/>
    </xf>
    <xf numFmtId="0" fontId="39" fillId="0" borderId="0" xfId="22" applyFont="1" applyBorder="1" applyAlignment="1">
      <alignment horizontal="left" vertical="center" wrapText="1"/>
    </xf>
    <xf numFmtId="0" fontId="39" fillId="0" borderId="0" xfId="18" applyFont="1" applyBorder="1" applyAlignment="1">
      <alignment horizontal="right" vertical="center" wrapText="1"/>
    </xf>
    <xf numFmtId="0" fontId="39" fillId="0" borderId="0" xfId="20" applyFont="1" applyBorder="1" applyAlignment="1">
      <alignment horizontal="right" vertical="center" wrapText="1"/>
    </xf>
    <xf numFmtId="0" fontId="39" fillId="0" borderId="0" xfId="22" applyFont="1" applyBorder="1" applyAlignment="1">
      <alignment horizontal="right" vertical="center" wrapText="1"/>
    </xf>
    <xf numFmtId="0" fontId="19" fillId="0" borderId="0" xfId="9" applyBorder="1" applyAlignment="1">
      <alignment horizontal="left" vertical="center" wrapText="1"/>
    </xf>
    <xf numFmtId="4" fontId="3" fillId="0" borderId="0" xfId="9" applyNumberFormat="1" applyFont="1" applyBorder="1" applyAlignment="1">
      <alignment horizontal="left" vertical="center" wrapText="1"/>
    </xf>
    <xf numFmtId="0" fontId="21" fillId="0" borderId="0" xfId="23" applyFont="1" applyBorder="1" applyAlignment="1">
      <alignment vertical="center"/>
    </xf>
    <xf numFmtId="4" fontId="21" fillId="0" borderId="0" xfId="10" applyNumberFormat="1" applyFont="1" applyBorder="1" applyAlignment="1">
      <alignment horizontal="right" vertical="center" wrapText="1"/>
    </xf>
    <xf numFmtId="10" fontId="21" fillId="0" borderId="0" xfId="10" applyNumberFormat="1" applyFont="1" applyBorder="1" applyAlignment="1">
      <alignment horizontal="right" vertical="center" wrapText="1"/>
    </xf>
    <xf numFmtId="3" fontId="21" fillId="0" borderId="0" xfId="10" applyNumberFormat="1" applyFont="1" applyBorder="1" applyAlignment="1">
      <alignment horizontal="right" vertical="center" wrapText="1"/>
    </xf>
    <xf numFmtId="0" fontId="19" fillId="0" borderId="0" xfId="9" applyBorder="1" applyAlignment="1">
      <alignment horizontal="right" vertical="center" wrapText="1"/>
    </xf>
    <xf numFmtId="0" fontId="3" fillId="0" borderId="0" xfId="9" applyFont="1" applyBorder="1" applyAlignment="1">
      <alignment horizontal="right" vertical="center" wrapText="1"/>
    </xf>
    <xf numFmtId="0" fontId="3" fillId="0" borderId="0" xfId="23" applyFont="1" applyFill="1" applyBorder="1" applyAlignment="1">
      <alignment horizontal="center" vertical="center"/>
    </xf>
    <xf numFmtId="0" fontId="30" fillId="0" borderId="0" xfId="23" applyFont="1" applyBorder="1" applyAlignment="1">
      <alignment horizontal="center" vertical="center"/>
    </xf>
    <xf numFmtId="4" fontId="3" fillId="0" borderId="0" xfId="9" applyNumberFormat="1" applyFont="1" applyBorder="1" applyAlignment="1">
      <alignment horizontal="right" vertical="center" wrapText="1"/>
    </xf>
    <xf numFmtId="4" fontId="3" fillId="0" borderId="0" xfId="9" applyNumberFormat="1" applyFont="1" applyBorder="1" applyAlignment="1">
      <alignment horizontal="left" vertical="center"/>
    </xf>
    <xf numFmtId="4" fontId="3" fillId="0" borderId="0" xfId="9" applyNumberFormat="1" applyFont="1" applyBorder="1" applyAlignment="1">
      <alignment horizontal="right" vertical="center"/>
    </xf>
    <xf numFmtId="3" fontId="29" fillId="0" borderId="0" xfId="23" applyNumberFormat="1" applyFont="1" applyBorder="1" applyAlignment="1">
      <alignment vertical="center"/>
    </xf>
    <xf numFmtId="0" fontId="46" fillId="0" borderId="0" xfId="23" applyFont="1" applyBorder="1" applyAlignment="1">
      <alignment vertical="center"/>
    </xf>
    <xf numFmtId="4" fontId="19" fillId="0" borderId="0" xfId="9" applyNumberFormat="1" applyBorder="1" applyAlignment="1">
      <alignment horizontal="right" vertical="center" wrapText="1"/>
    </xf>
    <xf numFmtId="0" fontId="20" fillId="0" borderId="0" xfId="9" applyFont="1" applyBorder="1" applyAlignment="1">
      <alignment vertical="center" wrapText="1"/>
    </xf>
    <xf numFmtId="4" fontId="20" fillId="0" borderId="0" xfId="9" applyNumberFormat="1" applyFont="1" applyBorder="1" applyAlignment="1">
      <alignment horizontal="right" vertical="center" wrapText="1"/>
    </xf>
    <xf numFmtId="10" fontId="20" fillId="0" borderId="0" xfId="9" applyNumberFormat="1" applyFont="1" applyBorder="1" applyAlignment="1">
      <alignment horizontal="right" vertical="center" wrapText="1"/>
    </xf>
    <xf numFmtId="3" fontId="20" fillId="0" borderId="0" xfId="9" applyNumberFormat="1" applyFont="1" applyBorder="1" applyAlignment="1">
      <alignment horizontal="right" vertical="center" wrapText="1"/>
    </xf>
    <xf numFmtId="0" fontId="6" fillId="0" borderId="90" xfId="23" applyFont="1" applyBorder="1" applyAlignment="1">
      <alignment vertical="center"/>
    </xf>
    <xf numFmtId="0" fontId="6" fillId="0" borderId="91" xfId="23" applyFont="1" applyBorder="1" applyAlignment="1">
      <alignment vertical="center"/>
    </xf>
    <xf numFmtId="0" fontId="19" fillId="0" borderId="91" xfId="9" applyBorder="1" applyAlignment="1">
      <alignment horizontal="right" vertical="center" wrapText="1"/>
    </xf>
    <xf numFmtId="10" fontId="20" fillId="0" borderId="91" xfId="9" applyNumberFormat="1" applyFont="1" applyBorder="1" applyAlignment="1">
      <alignment horizontal="right" vertical="center" wrapText="1"/>
    </xf>
    <xf numFmtId="165" fontId="6" fillId="0" borderId="91" xfId="23" applyNumberFormat="1" applyFont="1" applyBorder="1" applyAlignment="1">
      <alignment vertical="center"/>
    </xf>
    <xf numFmtId="0" fontId="6" fillId="2" borderId="93" xfId="23" applyFont="1" applyFill="1" applyBorder="1" applyAlignment="1">
      <alignment vertical="center"/>
    </xf>
    <xf numFmtId="0" fontId="6" fillId="2" borderId="94" xfId="23" applyFont="1" applyFill="1" applyBorder="1" applyAlignment="1">
      <alignment vertical="center"/>
    </xf>
    <xf numFmtId="3" fontId="6" fillId="0" borderId="0" xfId="0" quotePrefix="1" applyNumberFormat="1" applyFont="1" applyFill="1" applyAlignment="1">
      <alignment horizontal="left" vertical="center"/>
    </xf>
    <xf numFmtId="0" fontId="3" fillId="0" borderId="31" xfId="23" applyFill="1" applyBorder="1" applyAlignment="1">
      <alignment horizontal="center" vertical="center"/>
    </xf>
    <xf numFmtId="0" fontId="3" fillId="0" borderId="5" xfId="23" applyFill="1" applyBorder="1" applyAlignment="1">
      <alignment horizontal="center" vertical="center"/>
    </xf>
    <xf numFmtId="0" fontId="6" fillId="0" borderId="0" xfId="0" applyFont="1" applyAlignment="1">
      <alignment vertical="center"/>
    </xf>
    <xf numFmtId="0" fontId="6" fillId="0" borderId="0" xfId="23" applyFont="1" applyAlignment="1">
      <alignment horizontal="center" vertical="center"/>
    </xf>
    <xf numFmtId="3" fontId="6" fillId="0" borderId="0" xfId="0" quotePrefix="1" applyNumberFormat="1" applyFont="1" applyAlignment="1">
      <alignment horizontal="center" vertical="center"/>
    </xf>
    <xf numFmtId="10" fontId="6" fillId="0" borderId="0" xfId="17" applyNumberFormat="1" applyFont="1" applyFill="1" applyBorder="1" applyAlignment="1">
      <alignment horizontal="center" vertical="center"/>
    </xf>
    <xf numFmtId="0" fontId="6" fillId="2" borderId="0" xfId="0" applyFont="1" applyFill="1" applyAlignment="1">
      <alignment horizontal="right" vertical="center"/>
    </xf>
    <xf numFmtId="0" fontId="6" fillId="0" borderId="0" xfId="0" applyFont="1" applyAlignment="1">
      <alignment vertical="center"/>
    </xf>
    <xf numFmtId="10" fontId="6" fillId="0" borderId="0" xfId="17" applyNumberFormat="1" applyFont="1" applyAlignment="1">
      <alignment horizontal="right" vertical="center"/>
    </xf>
    <xf numFmtId="44" fontId="6" fillId="0" borderId="95" xfId="122" applyNumberFormat="1" applyFont="1" applyBorder="1" applyAlignment="1">
      <alignment vertical="center"/>
    </xf>
    <xf numFmtId="10" fontId="6" fillId="0" borderId="96" xfId="122" applyNumberFormat="1" applyFont="1" applyBorder="1" applyAlignment="1">
      <alignment horizontal="center" vertical="center"/>
    </xf>
    <xf numFmtId="4" fontId="6" fillId="0" borderId="0" xfId="0" quotePrefix="1" applyNumberFormat="1" applyFont="1" applyAlignment="1">
      <alignment horizontal="right" vertical="center"/>
    </xf>
    <xf numFmtId="165" fontId="6" fillId="0" borderId="0" xfId="0" applyNumberFormat="1" applyFont="1" applyBorder="1" applyAlignment="1">
      <alignment vertical="center"/>
    </xf>
    <xf numFmtId="0" fontId="6" fillId="0" borderId="97"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10" fontId="6" fillId="0" borderId="5" xfId="0" applyNumberFormat="1" applyFont="1" applyBorder="1" applyAlignment="1">
      <alignment horizontal="center" vertical="center"/>
    </xf>
    <xf numFmtId="10" fontId="6" fillId="0" borderId="8" xfId="0" applyNumberFormat="1" applyFont="1" applyBorder="1" applyAlignment="1">
      <alignment horizontal="center" vertical="center"/>
    </xf>
    <xf numFmtId="168" fontId="6" fillId="28" borderId="0" xfId="17" applyNumberFormat="1" applyFont="1" applyFill="1" applyBorder="1" applyAlignment="1">
      <alignment horizontal="right" vertical="center"/>
    </xf>
    <xf numFmtId="44" fontId="6" fillId="0" borderId="0" xfId="0" quotePrefix="1" applyNumberFormat="1" applyFont="1" applyAlignment="1">
      <alignment horizontal="right" vertical="center"/>
    </xf>
    <xf numFmtId="185" fontId="6" fillId="0" borderId="0" xfId="49" applyNumberFormat="1" applyFont="1" applyAlignment="1">
      <alignment horizontal="right" vertical="center"/>
    </xf>
    <xf numFmtId="44" fontId="10" fillId="0" borderId="2" xfId="122" applyNumberFormat="1" applyFont="1" applyBorder="1" applyAlignment="1">
      <alignment horizontal="right" vertical="center"/>
    </xf>
    <xf numFmtId="44" fontId="6" fillId="0" borderId="2" xfId="122" applyNumberFormat="1" applyFont="1" applyBorder="1" applyAlignment="1">
      <alignment horizontal="right" vertical="center"/>
    </xf>
    <xf numFmtId="44" fontId="6" fillId="0" borderId="0" xfId="124" quotePrefix="1" applyFont="1" applyAlignment="1">
      <alignment horizontal="center" vertical="center"/>
    </xf>
    <xf numFmtId="3" fontId="6" fillId="0" borderId="0" xfId="122" quotePrefix="1" applyNumberFormat="1" applyFont="1" applyAlignment="1">
      <alignment horizontal="center" vertical="center"/>
    </xf>
    <xf numFmtId="44" fontId="6" fillId="0" borderId="0" xfId="124" quotePrefix="1" applyFont="1" applyAlignment="1">
      <alignment horizontal="right" vertical="center"/>
    </xf>
    <xf numFmtId="0" fontId="6" fillId="0" borderId="97" xfId="49" applyFont="1" applyBorder="1" applyAlignment="1">
      <alignment horizontal="center" vertical="center"/>
    </xf>
    <xf numFmtId="178" fontId="6" fillId="0" borderId="95" xfId="54" applyNumberFormat="1" applyFont="1" applyFill="1" applyBorder="1" applyAlignment="1">
      <alignment horizontal="center" vertical="center"/>
    </xf>
    <xf numFmtId="185" fontId="6" fillId="0" borderId="95" xfId="54" applyNumberFormat="1" applyFont="1" applyFill="1" applyBorder="1" applyAlignment="1">
      <alignment horizontal="right" vertical="center"/>
    </xf>
    <xf numFmtId="10" fontId="6" fillId="0" borderId="95" xfId="17" applyNumberFormat="1" applyFont="1" applyBorder="1" applyAlignment="1">
      <alignment horizontal="right" vertical="center"/>
    </xf>
    <xf numFmtId="185" fontId="6" fillId="0" borderId="95" xfId="54" applyNumberFormat="1" applyFont="1" applyBorder="1" applyAlignment="1">
      <alignment horizontal="right" vertical="center" wrapText="1"/>
    </xf>
    <xf numFmtId="185" fontId="6" fillId="0" borderId="95" xfId="54" applyNumberFormat="1" applyFont="1" applyBorder="1" applyAlignment="1">
      <alignment vertical="center"/>
    </xf>
    <xf numFmtId="10" fontId="6" fillId="0" borderId="4" xfId="17" applyNumberFormat="1" applyFont="1" applyBorder="1" applyAlignment="1">
      <alignment horizontal="right" vertical="center"/>
    </xf>
    <xf numFmtId="10" fontId="10" fillId="0" borderId="4" xfId="17" applyNumberFormat="1" applyFont="1" applyBorder="1" applyAlignment="1">
      <alignment horizontal="right" vertical="center"/>
    </xf>
    <xf numFmtId="10" fontId="6" fillId="0" borderId="0" xfId="17" quotePrefix="1" applyNumberFormat="1" applyFont="1" applyAlignment="1">
      <alignment horizontal="center" vertical="center"/>
    </xf>
    <xf numFmtId="3" fontId="43" fillId="0" borderId="0" xfId="9" applyNumberFormat="1" applyFont="1" applyAlignment="1">
      <alignment horizontal="center" vertical="center" wrapText="1"/>
    </xf>
    <xf numFmtId="10" fontId="43" fillId="0" borderId="0" xfId="9" applyNumberFormat="1" applyFont="1" applyAlignment="1">
      <alignment horizontal="center" vertical="center" wrapText="1"/>
    </xf>
    <xf numFmtId="10" fontId="43" fillId="0" borderId="0" xfId="9" quotePrefix="1" applyNumberFormat="1" applyFont="1" applyAlignment="1">
      <alignment horizontal="center" vertical="center" wrapText="1"/>
    </xf>
    <xf numFmtId="167" fontId="6" fillId="0" borderId="0" xfId="0" quotePrefix="1" applyNumberFormat="1" applyFont="1" applyAlignment="1">
      <alignment horizontal="center" vertical="center"/>
    </xf>
    <xf numFmtId="167" fontId="6" fillId="0" borderId="0" xfId="121" applyNumberFormat="1" applyFont="1" applyAlignment="1">
      <alignment horizontal="center" vertical="center"/>
    </xf>
    <xf numFmtId="167" fontId="6" fillId="0" borderId="0" xfId="124" quotePrefix="1" applyNumberFormat="1" applyFont="1" applyFill="1" applyAlignment="1">
      <alignment horizontal="center" vertical="center"/>
    </xf>
    <xf numFmtId="10" fontId="6" fillId="0" borderId="0" xfId="124" quotePrefix="1" applyNumberFormat="1" applyFont="1" applyAlignment="1">
      <alignment horizontal="center" vertical="center"/>
    </xf>
    <xf numFmtId="167" fontId="43" fillId="0" borderId="0" xfId="121" applyNumberFormat="1" applyFont="1" applyAlignment="1">
      <alignment horizontal="center" vertical="center" wrapText="1"/>
    </xf>
    <xf numFmtId="3" fontId="6" fillId="0" borderId="0" xfId="0" quotePrefix="1" applyNumberFormat="1" applyFont="1" applyFill="1" applyAlignment="1">
      <alignment horizontal="center" vertical="center"/>
    </xf>
    <xf numFmtId="168" fontId="6" fillId="0" borderId="0" xfId="23" applyNumberFormat="1" applyFont="1" applyFill="1" applyAlignment="1">
      <alignment horizontal="center" vertical="center"/>
    </xf>
    <xf numFmtId="44" fontId="6" fillId="0" borderId="0" xfId="122" quotePrefix="1" applyNumberFormat="1" applyFont="1" applyAlignment="1">
      <alignment horizontal="center" vertical="center"/>
    </xf>
    <xf numFmtId="44" fontId="6" fillId="0" borderId="0" xfId="23" applyNumberFormat="1" applyFont="1" applyAlignment="1">
      <alignment horizontal="center" vertical="center"/>
    </xf>
    <xf numFmtId="44" fontId="6" fillId="0" borderId="0" xfId="23" applyNumberFormat="1" applyFont="1" applyAlignment="1">
      <alignment vertical="center"/>
    </xf>
    <xf numFmtId="10" fontId="6" fillId="0" borderId="0" xfId="17" quotePrefix="1" applyNumberFormat="1" applyFont="1" applyAlignment="1">
      <alignment horizontal="right" vertical="center"/>
    </xf>
    <xf numFmtId="10" fontId="6" fillId="0" borderId="7" xfId="17" quotePrefix="1" applyNumberFormat="1" applyFont="1" applyBorder="1" applyAlignment="1">
      <alignment horizontal="center" vertical="center"/>
    </xf>
    <xf numFmtId="10" fontId="6" fillId="0" borderId="7" xfId="17" quotePrefix="1" applyNumberFormat="1" applyFont="1" applyBorder="1" applyAlignment="1">
      <alignment horizontal="right" vertical="center"/>
    </xf>
    <xf numFmtId="10" fontId="6" fillId="0" borderId="7" xfId="23" applyNumberFormat="1" applyFont="1" applyBorder="1" applyAlignment="1">
      <alignment horizontal="right" vertical="center"/>
    </xf>
    <xf numFmtId="44" fontId="6" fillId="0" borderId="7" xfId="122" quotePrefix="1" applyNumberFormat="1" applyFont="1" applyBorder="1" applyAlignment="1">
      <alignment horizontal="center" vertical="center"/>
    </xf>
    <xf numFmtId="10" fontId="6" fillId="0" borderId="2" xfId="17" applyNumberFormat="1" applyFont="1" applyFill="1" applyBorder="1" applyAlignment="1">
      <alignment horizontal="right" vertical="center"/>
    </xf>
    <xf numFmtId="10" fontId="6" fillId="0" borderId="2" xfId="23" applyNumberFormat="1" applyFont="1" applyBorder="1" applyAlignment="1">
      <alignment horizontal="right" vertical="center"/>
    </xf>
    <xf numFmtId="10" fontId="6" fillId="0" borderId="7" xfId="17" applyNumberFormat="1" applyFont="1" applyBorder="1" applyAlignment="1">
      <alignment horizontal="right" vertical="center"/>
    </xf>
    <xf numFmtId="4" fontId="19" fillId="0" borderId="10" xfId="9" applyNumberFormat="1" applyBorder="1" applyAlignment="1">
      <alignment horizontal="center" vertical="center" wrapText="1"/>
    </xf>
    <xf numFmtId="10" fontId="19" fillId="0" borderId="10" xfId="9" applyNumberFormat="1" applyBorder="1" applyAlignment="1">
      <alignment horizontal="center" vertical="center" wrapText="1"/>
    </xf>
    <xf numFmtId="3" fontId="19" fillId="0" borderId="10" xfId="9" applyNumberFormat="1" applyBorder="1" applyAlignment="1">
      <alignment horizontal="center" vertical="center" wrapText="1"/>
    </xf>
    <xf numFmtId="10" fontId="19" fillId="0" borderId="11" xfId="9" applyNumberFormat="1" applyBorder="1" applyAlignment="1">
      <alignment horizontal="center" vertical="center" wrapText="1"/>
    </xf>
    <xf numFmtId="4" fontId="56" fillId="0" borderId="21" xfId="9" applyNumberFormat="1" applyFont="1" applyBorder="1" applyAlignment="1">
      <alignment horizontal="center" vertical="center" wrapText="1"/>
    </xf>
    <xf numFmtId="10" fontId="56" fillId="0" borderId="21" xfId="9" applyNumberFormat="1" applyFont="1" applyBorder="1" applyAlignment="1">
      <alignment horizontal="center" vertical="center" wrapText="1"/>
    </xf>
    <xf numFmtId="3" fontId="56" fillId="0" borderId="21" xfId="9" applyNumberFormat="1" applyFont="1" applyBorder="1" applyAlignment="1">
      <alignment horizontal="center" vertical="center" wrapText="1"/>
    </xf>
    <xf numFmtId="10" fontId="56" fillId="0" borderId="22" xfId="9" applyNumberFormat="1" applyFont="1" applyBorder="1" applyAlignment="1">
      <alignment horizontal="center" vertical="center" wrapText="1"/>
    </xf>
    <xf numFmtId="4" fontId="56" fillId="0" borderId="21" xfId="0" applyNumberFormat="1" applyFont="1" applyBorder="1" applyAlignment="1">
      <alignment horizontal="center" vertical="center"/>
    </xf>
    <xf numFmtId="10" fontId="56" fillId="0" borderId="21" xfId="17" applyNumberFormat="1" applyFont="1" applyBorder="1" applyAlignment="1">
      <alignment horizontal="center" vertical="center"/>
    </xf>
    <xf numFmtId="3" fontId="56" fillId="0" borderId="21" xfId="0" applyNumberFormat="1" applyFont="1" applyBorder="1" applyAlignment="1">
      <alignment horizontal="center" vertical="center"/>
    </xf>
    <xf numFmtId="10" fontId="56" fillId="0" borderId="22" xfId="17" applyNumberFormat="1" applyFont="1" applyFill="1" applyBorder="1" applyAlignment="1">
      <alignment horizontal="center" vertical="center"/>
    </xf>
    <xf numFmtId="0" fontId="19" fillId="0" borderId="0" xfId="8" applyFont="1" applyBorder="1" applyAlignment="1">
      <alignment horizontal="left" vertical="center"/>
    </xf>
    <xf numFmtId="164" fontId="19" fillId="0" borderId="0" xfId="3" applyFont="1" applyFill="1" applyBorder="1" applyAlignment="1">
      <alignment horizontal="right" vertical="center" wrapText="1"/>
    </xf>
    <xf numFmtId="0" fontId="3" fillId="0" borderId="9" xfId="0" applyFont="1" applyBorder="1" applyAlignment="1">
      <alignment horizontal="center" vertical="center"/>
    </xf>
    <xf numFmtId="4" fontId="19" fillId="0" borderId="10" xfId="4" applyNumberFormat="1" applyBorder="1" applyAlignment="1">
      <alignment horizontal="center" vertical="center" wrapText="1"/>
    </xf>
    <xf numFmtId="169" fontId="19" fillId="0" borderId="10" xfId="17" applyNumberFormat="1" applyFont="1" applyFill="1" applyBorder="1" applyAlignment="1">
      <alignment horizontal="center" vertical="center" wrapText="1"/>
    </xf>
    <xf numFmtId="0" fontId="3" fillId="0" borderId="11" xfId="0" applyFont="1" applyBorder="1" applyAlignment="1">
      <alignment horizontal="center" vertical="center"/>
    </xf>
    <xf numFmtId="0" fontId="3" fillId="0" borderId="33" xfId="0" applyFont="1" applyBorder="1" applyAlignment="1">
      <alignment horizontal="center" vertical="center"/>
    </xf>
    <xf numFmtId="4" fontId="19" fillId="0" borderId="12" xfId="4" applyNumberFormat="1" applyBorder="1" applyAlignment="1">
      <alignment horizontal="center" vertical="center" wrapText="1"/>
    </xf>
    <xf numFmtId="169" fontId="19" fillId="0" borderId="12" xfId="17" applyNumberFormat="1" applyFont="1" applyFill="1" applyBorder="1" applyAlignment="1">
      <alignment horizontal="center" vertical="center" wrapText="1"/>
    </xf>
    <xf numFmtId="0" fontId="3" fillId="0" borderId="98" xfId="0" applyFont="1" applyBorder="1" applyAlignment="1">
      <alignment horizontal="center" vertical="center"/>
    </xf>
    <xf numFmtId="0" fontId="3" fillId="0" borderId="13" xfId="0" applyFont="1" applyBorder="1" applyAlignment="1">
      <alignment vertical="center"/>
    </xf>
    <xf numFmtId="4" fontId="30" fillId="0" borderId="26" xfId="0" applyNumberFormat="1" applyFont="1" applyBorder="1" applyAlignment="1">
      <alignment horizontal="center" vertical="center"/>
    </xf>
    <xf numFmtId="169" fontId="56" fillId="0" borderId="26" xfId="17" applyNumberFormat="1" applyFont="1" applyFill="1" applyBorder="1" applyAlignment="1">
      <alignment horizontal="center" vertical="center" wrapText="1"/>
    </xf>
    <xf numFmtId="3" fontId="30" fillId="0" borderId="22" xfId="0" applyNumberFormat="1" applyFont="1" applyBorder="1" applyAlignment="1">
      <alignment horizontal="center" vertical="center"/>
    </xf>
    <xf numFmtId="0" fontId="3" fillId="0" borderId="9" xfId="0" applyFont="1" applyBorder="1" applyAlignment="1">
      <alignment vertical="center"/>
    </xf>
    <xf numFmtId="10" fontId="19" fillId="0" borderId="10" xfId="4" applyNumberFormat="1" applyBorder="1" applyAlignment="1">
      <alignment horizontal="center" vertical="center" wrapText="1"/>
    </xf>
    <xf numFmtId="3" fontId="19" fillId="0" borderId="10" xfId="17" applyNumberFormat="1" applyFont="1" applyFill="1" applyBorder="1" applyAlignment="1">
      <alignment horizontal="center" vertical="center" wrapText="1"/>
    </xf>
    <xf numFmtId="10" fontId="3" fillId="0" borderId="11" xfId="0" applyNumberFormat="1" applyFont="1" applyBorder="1" applyAlignment="1">
      <alignment horizontal="center" vertical="center"/>
    </xf>
    <xf numFmtId="0" fontId="56" fillId="0" borderId="20" xfId="0" applyFont="1" applyBorder="1" applyAlignment="1">
      <alignment vertical="center"/>
    </xf>
    <xf numFmtId="10" fontId="56" fillId="0" borderId="21" xfId="0" applyNumberFormat="1" applyFont="1" applyBorder="1" applyAlignment="1">
      <alignment horizontal="center" vertical="center"/>
    </xf>
    <xf numFmtId="10" fontId="56" fillId="0" borderId="30" xfId="0" applyNumberFormat="1" applyFont="1" applyBorder="1" applyAlignment="1">
      <alignment horizontal="center" vertical="center"/>
    </xf>
    <xf numFmtId="4" fontId="19" fillId="0" borderId="32" xfId="5" applyNumberFormat="1" applyBorder="1" applyAlignment="1">
      <alignment horizontal="center" vertical="center" wrapText="1"/>
    </xf>
    <xf numFmtId="10" fontId="19" fillId="0" borderId="32" xfId="5" applyNumberFormat="1" applyBorder="1" applyAlignment="1">
      <alignment horizontal="center" vertical="center" wrapText="1"/>
    </xf>
    <xf numFmtId="3" fontId="19" fillId="0" borderId="32" xfId="5" applyNumberFormat="1" applyBorder="1" applyAlignment="1">
      <alignment horizontal="center" vertical="center" wrapText="1"/>
    </xf>
    <xf numFmtId="10" fontId="19" fillId="0" borderId="99" xfId="5" applyNumberFormat="1" applyBorder="1" applyAlignment="1">
      <alignment horizontal="center" vertical="center" wrapText="1"/>
    </xf>
    <xf numFmtId="4" fontId="19" fillId="0" borderId="10" xfId="5" applyNumberFormat="1" applyBorder="1" applyAlignment="1">
      <alignment horizontal="center" vertical="center" wrapText="1"/>
    </xf>
    <xf numFmtId="10" fontId="19" fillId="0" borderId="10" xfId="5" applyNumberFormat="1" applyBorder="1" applyAlignment="1">
      <alignment horizontal="center" vertical="center" wrapText="1"/>
    </xf>
    <xf numFmtId="3" fontId="19" fillId="0" borderId="10" xfId="5" applyNumberFormat="1" applyBorder="1" applyAlignment="1">
      <alignment horizontal="center" vertical="center" wrapText="1"/>
    </xf>
    <xf numFmtId="10" fontId="19" fillId="0" borderId="11" xfId="5" applyNumberFormat="1" applyBorder="1" applyAlignment="1">
      <alignment horizontal="center" vertical="center" wrapText="1"/>
    </xf>
    <xf numFmtId="4" fontId="19" fillId="0" borderId="60" xfId="5" applyNumberFormat="1" applyBorder="1" applyAlignment="1">
      <alignment horizontal="center" vertical="center" wrapText="1"/>
    </xf>
    <xf numFmtId="10" fontId="19" fillId="0" borderId="60" xfId="5" applyNumberFormat="1" applyBorder="1" applyAlignment="1">
      <alignment horizontal="center" vertical="center" wrapText="1"/>
    </xf>
    <xf numFmtId="3" fontId="19" fillId="0" borderId="60" xfId="5" applyNumberFormat="1" applyBorder="1" applyAlignment="1">
      <alignment horizontal="center" vertical="center" wrapText="1"/>
    </xf>
    <xf numFmtId="10" fontId="19" fillId="0" borderId="59" xfId="5" applyNumberFormat="1" applyBorder="1" applyAlignment="1">
      <alignment horizontal="center" vertical="center" wrapText="1"/>
    </xf>
    <xf numFmtId="4" fontId="19" fillId="0" borderId="12" xfId="5" applyNumberFormat="1" applyBorder="1" applyAlignment="1">
      <alignment horizontal="center" vertical="center" wrapText="1"/>
    </xf>
    <xf numFmtId="10" fontId="19" fillId="0" borderId="12" xfId="5" applyNumberFormat="1" applyBorder="1" applyAlignment="1">
      <alignment horizontal="center" vertical="center" wrapText="1"/>
    </xf>
    <xf numFmtId="3" fontId="19" fillId="0" borderId="12" xfId="5" applyNumberFormat="1" applyBorder="1" applyAlignment="1">
      <alignment horizontal="center" vertical="center" wrapText="1"/>
    </xf>
    <xf numFmtId="10" fontId="19" fillId="0" borderId="98" xfId="5" applyNumberFormat="1" applyBorder="1" applyAlignment="1">
      <alignment horizontal="center" vertical="center" wrapText="1"/>
    </xf>
    <xf numFmtId="4" fontId="56" fillId="0" borderId="21" xfId="5" applyNumberFormat="1" applyFont="1" applyBorder="1" applyAlignment="1">
      <alignment horizontal="center" vertical="center" wrapText="1"/>
    </xf>
    <xf numFmtId="10" fontId="56" fillId="0" borderId="21" xfId="5" applyNumberFormat="1" applyFont="1" applyBorder="1" applyAlignment="1">
      <alignment horizontal="center" vertical="center" wrapText="1"/>
    </xf>
    <xf numFmtId="3" fontId="56" fillId="0" borderId="21" xfId="5" applyNumberFormat="1" applyFont="1" applyBorder="1" applyAlignment="1">
      <alignment horizontal="center" vertical="center" wrapText="1"/>
    </xf>
    <xf numFmtId="10" fontId="56" fillId="0" borderId="22" xfId="5" applyNumberFormat="1" applyFont="1" applyBorder="1" applyAlignment="1">
      <alignment horizontal="center" vertical="center" wrapText="1"/>
    </xf>
    <xf numFmtId="4" fontId="19" fillId="0" borderId="14" xfId="5" applyNumberFormat="1" applyBorder="1" applyAlignment="1">
      <alignment horizontal="center" vertical="center" wrapText="1"/>
    </xf>
    <xf numFmtId="3" fontId="19" fillId="0" borderId="14" xfId="5" applyNumberFormat="1" applyBorder="1" applyAlignment="1">
      <alignment horizontal="center" vertical="center" wrapText="1"/>
    </xf>
    <xf numFmtId="4" fontId="19" fillId="0" borderId="10" xfId="11" applyNumberFormat="1" applyBorder="1" applyAlignment="1">
      <alignment horizontal="center" vertical="center" wrapText="1"/>
    </xf>
    <xf numFmtId="10" fontId="19" fillId="0" borderId="10" xfId="11" applyNumberFormat="1" applyBorder="1" applyAlignment="1">
      <alignment horizontal="center" vertical="center" wrapText="1"/>
    </xf>
    <xf numFmtId="10" fontId="19" fillId="0" borderId="11" xfId="11" applyNumberFormat="1" applyBorder="1" applyAlignment="1">
      <alignment horizontal="center" vertical="center" wrapText="1"/>
    </xf>
    <xf numFmtId="4" fontId="19" fillId="0" borderId="14" xfId="11" applyNumberFormat="1" applyBorder="1" applyAlignment="1">
      <alignment horizontal="center" vertical="center" wrapText="1"/>
    </xf>
    <xf numFmtId="10" fontId="19" fillId="0" borderId="98" xfId="11" applyNumberFormat="1" applyBorder="1" applyAlignment="1">
      <alignment horizontal="center" vertical="center" wrapText="1"/>
    </xf>
    <xf numFmtId="10" fontId="56" fillId="0" borderId="22" xfId="17" applyNumberFormat="1" applyFont="1" applyBorder="1" applyAlignment="1">
      <alignment horizontal="center" vertical="center"/>
    </xf>
    <xf numFmtId="0" fontId="19" fillId="0" borderId="100" xfId="11" applyBorder="1" applyAlignment="1">
      <alignment vertical="center" wrapText="1"/>
    </xf>
    <xf numFmtId="0" fontId="19" fillId="0" borderId="16" xfId="11" applyBorder="1" applyAlignment="1">
      <alignment vertical="center" wrapText="1"/>
    </xf>
    <xf numFmtId="0" fontId="56" fillId="0" borderId="101" xfId="0" applyFont="1" applyBorder="1" applyAlignment="1">
      <alignment vertical="center"/>
    </xf>
    <xf numFmtId="0" fontId="19" fillId="0" borderId="58" xfId="5" applyBorder="1" applyAlignment="1">
      <alignment horizontal="center" vertical="center" wrapText="1"/>
    </xf>
    <xf numFmtId="4" fontId="19" fillId="0" borderId="10" xfId="6" applyNumberFormat="1" applyBorder="1" applyAlignment="1">
      <alignment horizontal="center" vertical="center" wrapText="1"/>
    </xf>
    <xf numFmtId="10" fontId="19" fillId="0" borderId="10" xfId="6" applyNumberFormat="1" applyBorder="1" applyAlignment="1">
      <alignment horizontal="center" vertical="center" wrapText="1"/>
    </xf>
    <xf numFmtId="3" fontId="19" fillId="0" borderId="10" xfId="6" applyNumberFormat="1" applyBorder="1" applyAlignment="1">
      <alignment horizontal="center" vertical="center" wrapText="1"/>
    </xf>
    <xf numFmtId="10" fontId="19" fillId="0" borderId="11" xfId="6" applyNumberFormat="1" applyBorder="1" applyAlignment="1">
      <alignment horizontal="center" vertical="center" wrapText="1"/>
    </xf>
    <xf numFmtId="0" fontId="19" fillId="0" borderId="9" xfId="5" applyBorder="1" applyAlignment="1">
      <alignment horizontal="center" vertical="center" wrapText="1"/>
    </xf>
    <xf numFmtId="4" fontId="19" fillId="0" borderId="14" xfId="6" applyNumberFormat="1" applyBorder="1" applyAlignment="1">
      <alignment horizontal="center" vertical="center" wrapText="1"/>
    </xf>
    <xf numFmtId="10" fontId="19" fillId="0" borderId="14" xfId="6" applyNumberFormat="1" applyBorder="1" applyAlignment="1">
      <alignment horizontal="center" vertical="center" wrapText="1"/>
    </xf>
    <xf numFmtId="3" fontId="19" fillId="0" borderId="14" xfId="6" applyNumberFormat="1" applyBorder="1" applyAlignment="1">
      <alignment horizontal="center" vertical="center" wrapText="1"/>
    </xf>
    <xf numFmtId="10" fontId="19" fillId="0" borderId="15" xfId="6" applyNumberFormat="1" applyBorder="1" applyAlignment="1">
      <alignment horizontal="center" vertical="center" wrapText="1"/>
    </xf>
    <xf numFmtId="0" fontId="56" fillId="0" borderId="20" xfId="23" applyFont="1" applyBorder="1" applyAlignment="1">
      <alignment vertical="center"/>
    </xf>
    <xf numFmtId="4" fontId="56" fillId="0" borderId="21" xfId="23" applyNumberFormat="1" applyFont="1" applyBorder="1" applyAlignment="1">
      <alignment horizontal="center" vertical="center"/>
    </xf>
    <xf numFmtId="10" fontId="56" fillId="0" borderId="21" xfId="23" applyNumberFormat="1" applyFont="1" applyBorder="1" applyAlignment="1">
      <alignment horizontal="center" vertical="center"/>
    </xf>
    <xf numFmtId="3" fontId="56" fillId="0" borderId="21" xfId="23" applyNumberFormat="1" applyFont="1" applyBorder="1" applyAlignment="1">
      <alignment horizontal="center" vertical="center"/>
    </xf>
    <xf numFmtId="10" fontId="56" fillId="0" borderId="22" xfId="23" applyNumberFormat="1" applyFont="1" applyBorder="1" applyAlignment="1">
      <alignment horizontal="center" vertical="center"/>
    </xf>
    <xf numFmtId="0" fontId="19" fillId="0" borderId="58" xfId="9" applyBorder="1" applyAlignment="1">
      <alignment horizontal="center" vertical="center" wrapText="1"/>
    </xf>
    <xf numFmtId="4" fontId="19" fillId="0" borderId="24" xfId="6" applyNumberFormat="1" applyBorder="1" applyAlignment="1">
      <alignment horizontal="center" vertical="center" wrapText="1"/>
    </xf>
    <xf numFmtId="4" fontId="19" fillId="0" borderId="32" xfId="9" applyNumberFormat="1" applyBorder="1" applyAlignment="1">
      <alignment horizontal="center" vertical="center" wrapText="1"/>
    </xf>
    <xf numFmtId="0" fontId="19" fillId="0" borderId="33" xfId="9" applyBorder="1" applyAlignment="1">
      <alignment horizontal="center" vertical="center" wrapText="1"/>
    </xf>
    <xf numFmtId="4" fontId="19" fillId="0" borderId="12" xfId="9" applyNumberFormat="1" applyBorder="1" applyAlignment="1">
      <alignment horizontal="center" vertical="center" wrapText="1"/>
    </xf>
    <xf numFmtId="10" fontId="19" fillId="0" borderId="12" xfId="9" applyNumberFormat="1" applyBorder="1" applyAlignment="1">
      <alignment horizontal="center" vertical="center" wrapText="1"/>
    </xf>
    <xf numFmtId="3" fontId="19" fillId="0" borderId="12" xfId="9" applyNumberFormat="1" applyBorder="1" applyAlignment="1">
      <alignment horizontal="center" vertical="center" wrapText="1"/>
    </xf>
    <xf numFmtId="10" fontId="19" fillId="0" borderId="98" xfId="9" applyNumberFormat="1" applyBorder="1" applyAlignment="1">
      <alignment horizontal="center" vertical="center" wrapText="1"/>
    </xf>
    <xf numFmtId="0" fontId="56" fillId="0" borderId="13" xfId="9" applyFont="1" applyBorder="1" applyAlignment="1">
      <alignment vertical="center" wrapText="1"/>
    </xf>
    <xf numFmtId="4" fontId="56" fillId="0" borderId="26" xfId="9" applyNumberFormat="1" applyFont="1" applyBorder="1" applyAlignment="1">
      <alignment horizontal="center" vertical="center" wrapText="1"/>
    </xf>
    <xf numFmtId="10" fontId="56" fillId="0" borderId="26" xfId="9" applyNumberFormat="1" applyFont="1" applyBorder="1" applyAlignment="1">
      <alignment horizontal="center" vertical="center" wrapText="1"/>
    </xf>
    <xf numFmtId="3" fontId="56" fillId="0" borderId="26" xfId="9" applyNumberFormat="1" applyFont="1" applyBorder="1" applyAlignment="1">
      <alignment horizontal="center" vertical="center" wrapText="1"/>
    </xf>
    <xf numFmtId="10" fontId="56" fillId="0" borderId="102" xfId="9" applyNumberFormat="1" applyFont="1" applyBorder="1" applyAlignment="1">
      <alignment horizontal="center" vertical="center" wrapText="1"/>
    </xf>
    <xf numFmtId="164" fontId="19" fillId="0" borderId="103" xfId="3" applyFont="1" applyFill="1" applyBorder="1" applyAlignment="1">
      <alignment horizontal="right" vertical="center" wrapText="1"/>
    </xf>
    <xf numFmtId="164" fontId="19" fillId="0" borderId="104" xfId="3" applyFont="1" applyFill="1" applyBorder="1" applyAlignment="1">
      <alignment horizontal="right" vertical="center" wrapText="1"/>
    </xf>
    <xf numFmtId="0" fontId="19" fillId="0" borderId="13" xfId="8" applyFont="1" applyBorder="1" applyAlignment="1">
      <alignment horizontal="left" vertical="center"/>
    </xf>
    <xf numFmtId="164" fontId="19" fillId="0" borderId="61" xfId="3" applyFont="1" applyFill="1" applyBorder="1" applyAlignment="1">
      <alignment horizontal="right" vertical="center" wrapText="1"/>
    </xf>
    <xf numFmtId="0" fontId="19" fillId="0" borderId="9" xfId="16" applyBorder="1" applyAlignment="1">
      <alignment horizontal="center" vertical="center" wrapText="1"/>
    </xf>
    <xf numFmtId="4" fontId="3" fillId="0" borderId="24" xfId="0" applyNumberFormat="1" applyFont="1" applyBorder="1" applyAlignment="1">
      <alignment horizontal="center" vertical="center"/>
    </xf>
    <xf numFmtId="10" fontId="3" fillId="0" borderId="29" xfId="0" applyNumberFormat="1" applyFont="1" applyBorder="1" applyAlignment="1">
      <alignment horizontal="center" vertical="center"/>
    </xf>
    <xf numFmtId="4" fontId="3" fillId="0" borderId="10" xfId="0" applyNumberFormat="1" applyFont="1" applyBorder="1" applyAlignment="1">
      <alignment horizontal="center" vertical="center"/>
    </xf>
    <xf numFmtId="0" fontId="19" fillId="0" borderId="9" xfId="16" quotePrefix="1" applyBorder="1" applyAlignment="1">
      <alignment horizontal="center" vertical="center" wrapText="1"/>
    </xf>
    <xf numFmtId="0" fontId="30" fillId="0" borderId="20" xfId="0" applyFont="1" applyBorder="1" applyAlignment="1">
      <alignment horizontal="left" vertical="center"/>
    </xf>
    <xf numFmtId="4" fontId="30" fillId="0" borderId="21" xfId="0" applyNumberFormat="1" applyFont="1" applyBorder="1" applyAlignment="1">
      <alignment horizontal="center" vertical="center"/>
    </xf>
    <xf numFmtId="10" fontId="30" fillId="0" borderId="21" xfId="17" applyNumberFormat="1" applyFont="1" applyBorder="1" applyAlignment="1">
      <alignment horizontal="center" vertical="center"/>
    </xf>
    <xf numFmtId="3" fontId="30" fillId="0" borderId="21" xfId="0" applyNumberFormat="1" applyFont="1" applyBorder="1" applyAlignment="1">
      <alignment horizontal="center" vertical="center"/>
    </xf>
    <xf numFmtId="10" fontId="30" fillId="0" borderId="22" xfId="17" applyNumberFormat="1" applyFont="1" applyBorder="1" applyAlignment="1">
      <alignment horizontal="center" vertical="center"/>
    </xf>
    <xf numFmtId="0" fontId="3" fillId="0" borderId="9" xfId="23" applyBorder="1" applyAlignment="1">
      <alignment horizontal="center" vertical="center"/>
    </xf>
    <xf numFmtId="0" fontId="3" fillId="0" borderId="36" xfId="0" applyFont="1" applyBorder="1" applyAlignment="1">
      <alignment horizontal="center" vertical="center"/>
    </xf>
    <xf numFmtId="10" fontId="19" fillId="0" borderId="10" xfId="17" applyNumberFormat="1" applyFont="1" applyFill="1" applyBorder="1" applyAlignment="1">
      <alignment horizontal="center" vertical="center" wrapText="1"/>
    </xf>
    <xf numFmtId="10" fontId="19" fillId="0" borderId="11" xfId="17" applyNumberFormat="1" applyFont="1" applyFill="1" applyBorder="1" applyAlignment="1">
      <alignment horizontal="center" vertical="center" wrapText="1"/>
    </xf>
    <xf numFmtId="0" fontId="30" fillId="0" borderId="105" xfId="120" applyFont="1" applyBorder="1" applyAlignment="1">
      <alignment vertical="center"/>
    </xf>
    <xf numFmtId="4" fontId="56" fillId="0" borderId="21" xfId="4" applyNumberFormat="1" applyFont="1" applyBorder="1" applyAlignment="1">
      <alignment horizontal="center" vertical="center" wrapText="1"/>
    </xf>
    <xf numFmtId="10" fontId="56" fillId="0" borderId="21" xfId="17" applyNumberFormat="1" applyFont="1" applyFill="1" applyBorder="1" applyAlignment="1">
      <alignment horizontal="center" vertical="center" wrapText="1"/>
    </xf>
    <xf numFmtId="3" fontId="56" fillId="0" borderId="21" xfId="4" applyNumberFormat="1" applyFont="1" applyBorder="1" applyAlignment="1">
      <alignment horizontal="center" vertical="center" wrapText="1"/>
    </xf>
    <xf numFmtId="10" fontId="56" fillId="0" borderId="22" xfId="17" applyNumberFormat="1" applyFont="1" applyFill="1" applyBorder="1" applyAlignment="1">
      <alignment horizontal="center" vertical="center" wrapText="1"/>
    </xf>
    <xf numFmtId="1" fontId="19" fillId="0" borderId="58" xfId="12" applyNumberFormat="1" applyBorder="1" applyAlignment="1">
      <alignment horizontal="center" vertical="center" wrapText="1"/>
    </xf>
    <xf numFmtId="4" fontId="19" fillId="0" borderId="32" xfId="12" applyNumberFormat="1" applyBorder="1" applyAlignment="1">
      <alignment horizontal="center" vertical="center" wrapText="1"/>
    </xf>
    <xf numFmtId="10" fontId="19" fillId="0" borderId="32" xfId="12" applyNumberFormat="1" applyBorder="1" applyAlignment="1">
      <alignment horizontal="center" vertical="center" wrapText="1"/>
    </xf>
    <xf numFmtId="3" fontId="19" fillId="0" borderId="32" xfId="12" applyNumberFormat="1" applyBorder="1" applyAlignment="1">
      <alignment horizontal="center" vertical="center" wrapText="1"/>
    </xf>
    <xf numFmtId="10" fontId="19" fillId="0" borderId="99" xfId="12" applyNumberFormat="1" applyBorder="1" applyAlignment="1">
      <alignment horizontal="center" vertical="center" wrapText="1"/>
    </xf>
    <xf numFmtId="1" fontId="19" fillId="0" borderId="9" xfId="12" applyNumberFormat="1" applyBorder="1" applyAlignment="1">
      <alignment horizontal="center" vertical="center" wrapText="1"/>
    </xf>
    <xf numFmtId="0" fontId="30" fillId="0" borderId="20" xfId="120" applyFont="1" applyBorder="1" applyAlignment="1">
      <alignment vertical="center"/>
    </xf>
    <xf numFmtId="4" fontId="30" fillId="0" borderId="21" xfId="120" applyNumberFormat="1" applyFont="1" applyBorder="1" applyAlignment="1">
      <alignment horizontal="center" vertical="center"/>
    </xf>
    <xf numFmtId="10" fontId="30" fillId="0" borderId="21" xfId="44" applyNumberFormat="1" applyFont="1" applyBorder="1" applyAlignment="1">
      <alignment horizontal="center" vertical="center"/>
    </xf>
    <xf numFmtId="3" fontId="30" fillId="0" borderId="21" xfId="120" applyNumberFormat="1" applyFont="1" applyBorder="1" applyAlignment="1">
      <alignment horizontal="center" vertical="center"/>
    </xf>
    <xf numFmtId="10" fontId="30" fillId="0" borderId="22" xfId="44" applyNumberFormat="1" applyFont="1" applyBorder="1" applyAlignment="1">
      <alignment horizontal="center" vertical="center"/>
    </xf>
    <xf numFmtId="1" fontId="19" fillId="0" borderId="9" xfId="12" applyNumberFormat="1" applyBorder="1" applyAlignment="1">
      <alignment horizontal="left" vertical="center" wrapText="1"/>
    </xf>
    <xf numFmtId="4" fontId="19" fillId="0" borderId="10" xfId="12" applyNumberFormat="1" applyBorder="1" applyAlignment="1">
      <alignment horizontal="center" vertical="center" wrapText="1"/>
    </xf>
    <xf numFmtId="10" fontId="19" fillId="0" borderId="10" xfId="12" applyNumberFormat="1" applyBorder="1" applyAlignment="1">
      <alignment horizontal="center" vertical="center" wrapText="1"/>
    </xf>
    <xf numFmtId="3" fontId="19" fillId="0" borderId="10" xfId="12" applyNumberFormat="1" applyBorder="1" applyAlignment="1">
      <alignment horizontal="center" vertical="center" wrapText="1"/>
    </xf>
    <xf numFmtId="10" fontId="19" fillId="0" borderId="11" xfId="12" applyNumberFormat="1" applyBorder="1" applyAlignment="1">
      <alignment horizontal="center" vertical="center" wrapText="1"/>
    </xf>
    <xf numFmtId="0" fontId="30" fillId="0" borderId="20" xfId="0" applyFont="1" applyBorder="1" applyAlignment="1">
      <alignment horizontal="right" vertical="center"/>
    </xf>
    <xf numFmtId="186" fontId="30" fillId="0" borderId="0" xfId="122" applyNumberFormat="1" applyFont="1" applyAlignment="1">
      <alignment horizontal="center" vertical="center"/>
    </xf>
    <xf numFmtId="0" fontId="6" fillId="0" borderId="0" xfId="0" quotePrefix="1" applyFont="1" applyAlignment="1">
      <alignment horizontal="right" vertical="center"/>
    </xf>
    <xf numFmtId="185" fontId="6" fillId="0" borderId="106" xfId="116" applyNumberFormat="1" applyFont="1" applyFill="1" applyBorder="1" applyAlignment="1">
      <alignment horizontal="center" vertical="center"/>
    </xf>
    <xf numFmtId="0" fontId="105" fillId="2" borderId="107" xfId="22" applyFont="1" applyFill="1" applyBorder="1" applyAlignment="1">
      <alignment horizontal="left" vertical="center" wrapText="1"/>
    </xf>
    <xf numFmtId="0" fontId="105" fillId="2" borderId="23" xfId="18" applyFont="1" applyFill="1" applyBorder="1" applyAlignment="1">
      <alignment horizontal="right" vertical="center" wrapText="1"/>
    </xf>
    <xf numFmtId="0" fontId="105" fillId="2" borderId="23" xfId="20" applyFont="1" applyFill="1" applyBorder="1" applyAlignment="1">
      <alignment horizontal="right" vertical="center" wrapText="1"/>
    </xf>
    <xf numFmtId="0" fontId="105" fillId="2" borderId="24" xfId="20" applyFont="1" applyFill="1" applyBorder="1" applyAlignment="1">
      <alignment horizontal="right" vertical="center" wrapText="1"/>
    </xf>
    <xf numFmtId="0" fontId="105" fillId="2" borderId="29" xfId="22" applyFont="1" applyFill="1" applyBorder="1" applyAlignment="1">
      <alignment horizontal="right" vertical="center" wrapText="1"/>
    </xf>
    <xf numFmtId="49" fontId="3" fillId="0" borderId="100" xfId="0" applyNumberFormat="1" applyFont="1" applyBorder="1" applyAlignment="1">
      <alignment horizontal="center" vertical="center"/>
    </xf>
    <xf numFmtId="4" fontId="19" fillId="0" borderId="10" xfId="10" applyNumberFormat="1" applyBorder="1" applyAlignment="1">
      <alignment horizontal="center" vertical="center" wrapText="1"/>
    </xf>
    <xf numFmtId="10" fontId="19" fillId="0" borderId="10" xfId="10" applyNumberFormat="1" applyBorder="1" applyAlignment="1">
      <alignment horizontal="center" vertical="center" wrapText="1"/>
    </xf>
    <xf numFmtId="3" fontId="19" fillId="0" borderId="10" xfId="10" applyNumberFormat="1" applyBorder="1" applyAlignment="1">
      <alignment horizontal="center" vertical="center" wrapText="1"/>
    </xf>
    <xf numFmtId="10" fontId="19" fillId="0" borderId="11" xfId="10" applyNumberFormat="1" applyBorder="1" applyAlignment="1">
      <alignment horizontal="center" vertical="center" wrapText="1"/>
    </xf>
    <xf numFmtId="0" fontId="3" fillId="0" borderId="100" xfId="0" quotePrefix="1" applyFont="1" applyBorder="1" applyAlignment="1">
      <alignment horizontal="center" vertical="center"/>
    </xf>
    <xf numFmtId="0" fontId="3" fillId="0" borderId="100" xfId="0" applyFont="1" applyBorder="1" applyAlignment="1">
      <alignment horizontal="center" vertical="center"/>
    </xf>
    <xf numFmtId="4" fontId="19" fillId="0" borderId="29" xfId="13" applyNumberFormat="1" applyBorder="1" applyAlignment="1">
      <alignment horizontal="center" vertical="center" wrapText="1"/>
    </xf>
    <xf numFmtId="0" fontId="19" fillId="0" borderId="108" xfId="8" applyFont="1" applyBorder="1" applyAlignment="1">
      <alignment horizontal="left" vertical="center"/>
    </xf>
    <xf numFmtId="3" fontId="19" fillId="0" borderId="11" xfId="13" applyNumberFormat="1" applyBorder="1" applyAlignment="1">
      <alignment horizontal="center" vertical="center" wrapText="1"/>
    </xf>
    <xf numFmtId="3" fontId="19" fillId="0" borderId="59" xfId="13" applyNumberFormat="1" applyBorder="1" applyAlignment="1">
      <alignment horizontal="center" vertical="center" wrapText="1"/>
    </xf>
    <xf numFmtId="0" fontId="105" fillId="2" borderId="25" xfId="22" applyFont="1" applyFill="1" applyBorder="1" applyAlignment="1">
      <alignment vertical="center" wrapText="1"/>
    </xf>
    <xf numFmtId="0" fontId="30" fillId="0" borderId="20" xfId="0" applyFont="1" applyBorder="1" applyAlignment="1">
      <alignment vertical="center"/>
    </xf>
    <xf numFmtId="4" fontId="30" fillId="0" borderId="0" xfId="0" applyNumberFormat="1" applyFont="1" applyAlignment="1">
      <alignment vertical="center"/>
    </xf>
    <xf numFmtId="10" fontId="30" fillId="0" borderId="0" xfId="17" applyNumberFormat="1" applyFont="1" applyBorder="1" applyAlignment="1">
      <alignment vertical="center"/>
    </xf>
    <xf numFmtId="3" fontId="30" fillId="0" borderId="0" xfId="0" applyNumberFormat="1" applyFont="1" applyAlignment="1">
      <alignment vertical="center"/>
    </xf>
    <xf numFmtId="10" fontId="19" fillId="0" borderId="0" xfId="13" applyNumberFormat="1" applyAlignment="1">
      <alignment horizontal="right" vertical="center" wrapText="1"/>
    </xf>
    <xf numFmtId="3" fontId="19" fillId="0" borderId="0" xfId="13" applyNumberFormat="1" applyAlignment="1">
      <alignment horizontal="right" vertical="center" wrapText="1"/>
    </xf>
    <xf numFmtId="0" fontId="105" fillId="2" borderId="23" xfId="22" applyFont="1" applyFill="1" applyBorder="1" applyAlignment="1">
      <alignment horizontal="right" vertical="center" wrapText="1"/>
    </xf>
    <xf numFmtId="0" fontId="105" fillId="2" borderId="109" xfId="20" applyFont="1" applyFill="1" applyBorder="1" applyAlignment="1">
      <alignment horizontal="right" vertical="center" wrapText="1"/>
    </xf>
    <xf numFmtId="46" fontId="19" fillId="0" borderId="9" xfId="13" applyNumberFormat="1" applyBorder="1" applyAlignment="1">
      <alignment horizontal="center" vertical="center" wrapText="1"/>
    </xf>
    <xf numFmtId="4" fontId="19" fillId="0" borderId="10" xfId="13" applyNumberFormat="1" applyBorder="1" applyAlignment="1">
      <alignment horizontal="center" vertical="center" wrapText="1"/>
    </xf>
    <xf numFmtId="10" fontId="19" fillId="0" borderId="10" xfId="13" applyNumberFormat="1" applyBorder="1" applyAlignment="1">
      <alignment horizontal="center" vertical="center" wrapText="1"/>
    </xf>
    <xf numFmtId="3" fontId="19" fillId="0" borderId="10" xfId="13" applyNumberFormat="1" applyBorder="1" applyAlignment="1">
      <alignment horizontal="center" vertical="center" wrapText="1"/>
    </xf>
    <xf numFmtId="10" fontId="19" fillId="0" borderId="11" xfId="13" applyNumberFormat="1" applyBorder="1" applyAlignment="1">
      <alignment horizontal="center" vertical="center" wrapText="1"/>
    </xf>
    <xf numFmtId="46" fontId="19" fillId="0" borderId="9" xfId="13" quotePrefix="1" applyNumberFormat="1" applyBorder="1" applyAlignment="1">
      <alignment horizontal="center" vertical="center" wrapText="1"/>
    </xf>
    <xf numFmtId="10" fontId="56" fillId="0" borderId="21" xfId="13" applyNumberFormat="1" applyFont="1" applyBorder="1" applyAlignment="1">
      <alignment horizontal="center" vertical="center" wrapText="1"/>
    </xf>
    <xf numFmtId="4" fontId="19" fillId="0" borderId="10" xfId="16" applyNumberFormat="1" applyBorder="1" applyAlignment="1">
      <alignment horizontal="center" vertical="center" wrapText="1"/>
    </xf>
    <xf numFmtId="10" fontId="19" fillId="0" borderId="10" xfId="16" applyNumberFormat="1" applyBorder="1" applyAlignment="1">
      <alignment horizontal="center" vertical="center" wrapText="1"/>
    </xf>
    <xf numFmtId="3" fontId="19" fillId="0" borderId="10" xfId="16" applyNumberFormat="1" applyBorder="1" applyAlignment="1">
      <alignment horizontal="center" vertical="center" wrapText="1"/>
    </xf>
    <xf numFmtId="10" fontId="19" fillId="0" borderId="11" xfId="16" applyNumberFormat="1" applyBorder="1" applyAlignment="1">
      <alignment horizontal="center" vertical="center" wrapText="1"/>
    </xf>
    <xf numFmtId="20" fontId="19" fillId="0" borderId="9" xfId="16" applyNumberFormat="1" applyBorder="1" applyAlignment="1">
      <alignment horizontal="center" vertical="center" wrapText="1"/>
    </xf>
    <xf numFmtId="20" fontId="19" fillId="0" borderId="9" xfId="16" quotePrefix="1" applyNumberFormat="1" applyBorder="1" applyAlignment="1">
      <alignment horizontal="center" vertical="center" wrapText="1"/>
    </xf>
    <xf numFmtId="10" fontId="30" fillId="0" borderId="21" xfId="0" applyNumberFormat="1" applyFont="1" applyBorder="1" applyAlignment="1">
      <alignment horizontal="center" vertical="center"/>
    </xf>
    <xf numFmtId="3" fontId="30" fillId="0" borderId="21" xfId="0" applyNumberFormat="1" applyFont="1" applyBorder="1" applyAlignment="1">
      <alignment horizontal="center" vertical="center" wrapText="1"/>
    </xf>
    <xf numFmtId="10" fontId="30" fillId="0" borderId="22" xfId="0" applyNumberFormat="1" applyFont="1" applyBorder="1" applyAlignment="1">
      <alignment horizontal="center" vertical="center"/>
    </xf>
    <xf numFmtId="10" fontId="3" fillId="0" borderId="29" xfId="0" applyNumberFormat="1" applyFont="1" applyBorder="1" applyAlignment="1">
      <alignment vertical="center"/>
    </xf>
    <xf numFmtId="164" fontId="3" fillId="0" borderId="11" xfId="3" applyFont="1" applyFill="1" applyBorder="1" applyAlignment="1">
      <alignment vertical="center"/>
    </xf>
    <xf numFmtId="164" fontId="3" fillId="0" borderId="59" xfId="3" applyFont="1" applyFill="1" applyBorder="1" applyAlignment="1">
      <alignment vertical="center"/>
    </xf>
    <xf numFmtId="0" fontId="105" fillId="2" borderId="17" xfId="20" applyFont="1" applyFill="1" applyBorder="1" applyAlignment="1">
      <alignment horizontal="left" vertical="center" wrapText="1"/>
    </xf>
    <xf numFmtId="0" fontId="105" fillId="2" borderId="18" xfId="20" applyFont="1" applyFill="1" applyBorder="1" applyAlignment="1">
      <alignment horizontal="right" vertical="center" wrapText="1"/>
    </xf>
    <xf numFmtId="0" fontId="105" fillId="2" borderId="18" xfId="18" applyFont="1" applyFill="1" applyBorder="1" applyAlignment="1">
      <alignment horizontal="right" vertical="center" wrapText="1"/>
    </xf>
    <xf numFmtId="0" fontId="105" fillId="2" borderId="19" xfId="20" applyFont="1" applyFill="1" applyBorder="1" applyAlignment="1">
      <alignment horizontal="right" vertical="center" wrapText="1"/>
    </xf>
    <xf numFmtId="0" fontId="19" fillId="0" borderId="9" xfId="11" applyBorder="1" applyAlignment="1">
      <alignment vertical="center" wrapText="1"/>
    </xf>
    <xf numFmtId="0" fontId="19" fillId="0" borderId="108" xfId="11" applyBorder="1" applyAlignment="1">
      <alignment vertical="center" wrapText="1"/>
    </xf>
    <xf numFmtId="0" fontId="6" fillId="0" borderId="0" xfId="0" applyFont="1" applyAlignment="1">
      <alignment vertical="center"/>
    </xf>
    <xf numFmtId="0" fontId="28" fillId="0" borderId="0" xfId="18" applyFont="1" applyFill="1" applyAlignment="1">
      <alignment horizontal="left" vertical="center" wrapText="1"/>
    </xf>
    <xf numFmtId="0" fontId="28" fillId="0" borderId="0" xfId="18" applyFont="1" applyFill="1" applyAlignment="1">
      <alignment horizontal="right" vertical="center" wrapText="1"/>
    </xf>
    <xf numFmtId="0" fontId="6" fillId="0" borderId="0" xfId="0" applyFont="1" applyFill="1" applyAlignment="1">
      <alignment vertical="center"/>
    </xf>
    <xf numFmtId="0" fontId="6" fillId="2" borderId="4" xfId="23" applyFont="1" applyFill="1" applyBorder="1" applyAlignment="1">
      <alignment horizontal="right" vertical="center"/>
    </xf>
    <xf numFmtId="4" fontId="6" fillId="0" borderId="0" xfId="125" applyNumberFormat="1" applyFont="1" applyFill="1" applyBorder="1" applyAlignment="1">
      <alignment horizontal="center" vertical="center"/>
    </xf>
    <xf numFmtId="10" fontId="6" fillId="0" borderId="0" xfId="125" quotePrefix="1" applyNumberFormat="1" applyFont="1" applyAlignment="1">
      <alignment horizontal="center" vertical="center"/>
    </xf>
    <xf numFmtId="10" fontId="0" fillId="0" borderId="0" xfId="125" applyNumberFormat="1" applyFont="1" applyAlignment="1">
      <alignment horizontal="center"/>
    </xf>
    <xf numFmtId="0" fontId="0" fillId="0" borderId="0" xfId="0" applyAlignment="1">
      <alignment vertical="center" wrapText="1"/>
    </xf>
    <xf numFmtId="0" fontId="0" fillId="0" borderId="0" xfId="0" applyAlignment="1">
      <alignment horizontal="right" vertical="center" wrapText="1"/>
    </xf>
    <xf numFmtId="0" fontId="21" fillId="0" borderId="0" xfId="0" applyFont="1" applyBorder="1" applyAlignment="1">
      <alignment vertical="center"/>
    </xf>
    <xf numFmtId="0" fontId="19" fillId="0" borderId="110" xfId="9" applyBorder="1" applyAlignment="1">
      <alignment horizontal="right" vertical="center" wrapText="1"/>
    </xf>
    <xf numFmtId="0" fontId="3" fillId="0" borderId="110" xfId="0" applyFont="1" applyBorder="1" applyAlignment="1">
      <alignment horizontal="right" vertical="center" wrapText="1"/>
    </xf>
    <xf numFmtId="185" fontId="6" fillId="0" borderId="110" xfId="116" applyNumberFormat="1" applyFont="1" applyFill="1" applyBorder="1" applyAlignment="1">
      <alignment horizontal="center" vertical="center"/>
    </xf>
    <xf numFmtId="0" fontId="21" fillId="0" borderId="110" xfId="0" applyFont="1" applyBorder="1" applyAlignment="1">
      <alignment vertical="center"/>
    </xf>
    <xf numFmtId="0" fontId="3" fillId="0" borderId="0" xfId="0" applyFont="1" applyBorder="1" applyAlignment="1">
      <alignment horizontal="center" vertical="center"/>
    </xf>
    <xf numFmtId="0" fontId="32" fillId="0" borderId="7" xfId="0" applyFont="1" applyBorder="1" applyAlignment="1">
      <alignment horizontal="center" vertical="center"/>
    </xf>
    <xf numFmtId="167" fontId="6" fillId="0" borderId="0" xfId="1" applyNumberFormat="1" applyFont="1" applyFill="1" applyBorder="1" applyAlignment="1">
      <alignment horizontal="right" vertical="center"/>
    </xf>
    <xf numFmtId="169" fontId="3" fillId="0" borderId="0" xfId="9" applyNumberFormat="1" applyFont="1" applyAlignment="1">
      <alignment horizontal="right" vertical="center" wrapText="1"/>
    </xf>
    <xf numFmtId="0" fontId="114" fillId="0" borderId="0" xfId="9" applyFont="1" applyFill="1" applyAlignment="1">
      <alignment vertical="center" wrapText="1"/>
    </xf>
    <xf numFmtId="0" fontId="6" fillId="0" borderId="0" xfId="23" applyFont="1" applyFill="1" applyAlignment="1">
      <alignment vertical="center"/>
    </xf>
    <xf numFmtId="0" fontId="19" fillId="0" borderId="0" xfId="119" applyFill="1" applyAlignment="1">
      <alignment horizontal="center" vertical="center"/>
    </xf>
    <xf numFmtId="4" fontId="113" fillId="0" borderId="0" xfId="9" applyNumberFormat="1" applyFont="1" applyAlignment="1">
      <alignment horizontal="right" vertical="center" wrapText="1"/>
    </xf>
    <xf numFmtId="0" fontId="6" fillId="0" borderId="110" xfId="0" applyFont="1" applyBorder="1" applyAlignment="1">
      <alignment vertical="center"/>
    </xf>
    <xf numFmtId="0" fontId="6" fillId="0" borderId="110" xfId="0" applyFont="1" applyBorder="1" applyAlignment="1">
      <alignment horizontal="right" vertical="center"/>
    </xf>
    <xf numFmtId="0" fontId="6" fillId="2" borderId="110" xfId="23" applyFont="1" applyFill="1" applyBorder="1" applyAlignment="1">
      <alignment vertical="center"/>
    </xf>
    <xf numFmtId="0" fontId="0" fillId="0" borderId="0" xfId="0" applyBorder="1" applyAlignment="1">
      <alignment vertical="center"/>
    </xf>
    <xf numFmtId="0" fontId="28" fillId="0" borderId="0" xfId="20" applyFont="1" applyBorder="1" applyAlignment="1">
      <alignment horizontal="center" vertical="center" wrapText="1"/>
    </xf>
    <xf numFmtId="0" fontId="6" fillId="2" borderId="110" xfId="23" applyFont="1" applyFill="1" applyBorder="1" applyAlignment="1">
      <alignment horizontal="center" vertical="center"/>
    </xf>
    <xf numFmtId="14" fontId="6" fillId="2" borderId="110" xfId="23" applyNumberFormat="1" applyFont="1" applyFill="1" applyBorder="1" applyAlignment="1">
      <alignment horizontal="center" vertical="center"/>
    </xf>
    <xf numFmtId="0" fontId="6" fillId="0" borderId="0" xfId="0" applyFont="1" applyBorder="1" applyAlignment="1">
      <alignment vertical="center"/>
    </xf>
    <xf numFmtId="1" fontId="30" fillId="0" borderId="0" xfId="23" applyNumberFormat="1" applyFont="1" applyBorder="1" applyAlignment="1">
      <alignment vertical="center" wrapText="1"/>
    </xf>
    <xf numFmtId="0" fontId="54" fillId="0" borderId="0" xfId="23" applyFont="1" applyBorder="1" applyAlignment="1">
      <alignment vertical="center"/>
    </xf>
    <xf numFmtId="0" fontId="55" fillId="0" borderId="0" xfId="23" applyFont="1" applyBorder="1" applyAlignment="1">
      <alignment vertical="center"/>
    </xf>
    <xf numFmtId="0" fontId="95" fillId="0" borderId="0" xfId="23" applyFont="1" applyBorder="1" applyAlignment="1">
      <alignment vertical="center"/>
    </xf>
    <xf numFmtId="0" fontId="115" fillId="0" borderId="0" xfId="23" applyFont="1" applyBorder="1" applyAlignment="1">
      <alignment vertical="center"/>
    </xf>
    <xf numFmtId="1" fontId="30" fillId="0" borderId="0" xfId="23" applyNumberFormat="1" applyFont="1" applyBorder="1" applyAlignment="1">
      <alignment vertical="center"/>
    </xf>
    <xf numFmtId="0" fontId="6" fillId="0" borderId="91" xfId="0" applyFont="1" applyBorder="1" applyAlignment="1">
      <alignment vertical="center"/>
    </xf>
    <xf numFmtId="0" fontId="6" fillId="0" borderId="0" xfId="0" applyFont="1" applyAlignment="1">
      <alignment vertical="center"/>
    </xf>
    <xf numFmtId="0" fontId="0" fillId="0" borderId="0" xfId="0" applyAlignment="1">
      <alignment vertical="center"/>
    </xf>
    <xf numFmtId="0" fontId="28" fillId="2" borderId="47" xfId="20" applyFont="1" applyFill="1" applyBorder="1" applyAlignment="1">
      <alignment horizontal="center" vertical="center" wrapText="1"/>
    </xf>
    <xf numFmtId="0" fontId="28" fillId="2" borderId="50" xfId="20" applyFont="1" applyFill="1" applyBorder="1" applyAlignment="1">
      <alignment horizontal="center" vertical="center" wrapText="1"/>
    </xf>
    <xf numFmtId="0" fontId="6" fillId="0" borderId="52" xfId="0" applyFont="1" applyBorder="1" applyAlignment="1">
      <alignment vertical="center"/>
    </xf>
    <xf numFmtId="0" fontId="0" fillId="0" borderId="52" xfId="0" applyBorder="1" applyAlignment="1">
      <alignment vertical="center"/>
    </xf>
    <xf numFmtId="0" fontId="28" fillId="2" borderId="54" xfId="20" applyFont="1" applyFill="1" applyBorder="1" applyAlignment="1">
      <alignment horizontal="center" vertical="center" wrapText="1"/>
    </xf>
    <xf numFmtId="0" fontId="28" fillId="2" borderId="55" xfId="20" applyFont="1" applyFill="1" applyBorder="1" applyAlignment="1">
      <alignment horizontal="center" vertical="center" wrapText="1"/>
    </xf>
    <xf numFmtId="0" fontId="28" fillId="2" borderId="52" xfId="20" applyFont="1" applyFill="1" applyBorder="1" applyAlignment="1">
      <alignment horizontal="center" vertical="center" wrapText="1"/>
    </xf>
    <xf numFmtId="0" fontId="28" fillId="2" borderId="48" xfId="20" applyFont="1" applyFill="1" applyBorder="1" applyAlignment="1">
      <alignment horizontal="center" vertical="center" wrapText="1"/>
    </xf>
    <xf numFmtId="0" fontId="28" fillId="2" borderId="49" xfId="20" applyFont="1" applyFill="1" applyBorder="1" applyAlignment="1">
      <alignment horizontal="center" vertical="center" wrapText="1"/>
    </xf>
    <xf numFmtId="0" fontId="28" fillId="2" borderId="28" xfId="20" applyFont="1" applyFill="1" applyBorder="1" applyAlignment="1">
      <alignment horizontal="center" vertical="center" wrapText="1"/>
    </xf>
    <xf numFmtId="10" fontId="6" fillId="0" borderId="0" xfId="23" applyNumberFormat="1" applyFont="1" applyAlignment="1">
      <alignment horizontal="center" vertical="center"/>
    </xf>
    <xf numFmtId="0" fontId="6" fillId="0" borderId="0" xfId="23" applyFont="1" applyAlignment="1">
      <alignment horizontal="center" vertical="center"/>
    </xf>
    <xf numFmtId="10" fontId="6" fillId="0" borderId="0" xfId="0" quotePrefix="1" applyNumberFormat="1" applyFont="1" applyAlignment="1">
      <alignment horizontal="center" vertical="center"/>
    </xf>
    <xf numFmtId="10" fontId="6" fillId="0" borderId="0" xfId="17" applyNumberFormat="1" applyFont="1" applyFill="1" applyBorder="1" applyAlignment="1">
      <alignment horizontal="center" vertical="center"/>
    </xf>
    <xf numFmtId="44" fontId="6" fillId="0" borderId="0" xfId="121" quotePrefix="1" applyFont="1" applyFill="1" applyAlignment="1">
      <alignment horizontal="center" vertical="center"/>
    </xf>
    <xf numFmtId="0" fontId="19" fillId="0" borderId="69" xfId="6" applyBorder="1" applyAlignment="1">
      <alignment horizontal="center" vertical="center" wrapText="1"/>
    </xf>
    <xf numFmtId="0" fontId="19" fillId="0" borderId="70" xfId="6" applyBorder="1" applyAlignment="1">
      <alignment horizontal="center" vertical="center" wrapText="1"/>
    </xf>
    <xf numFmtId="0" fontId="19" fillId="0" borderId="71" xfId="6" applyBorder="1" applyAlignment="1">
      <alignment horizontal="center" vertical="center" wrapText="1"/>
    </xf>
    <xf numFmtId="0" fontId="19" fillId="0" borderId="72" xfId="6" applyBorder="1" applyAlignment="1">
      <alignment horizontal="center" vertical="center" wrapText="1"/>
    </xf>
    <xf numFmtId="0" fontId="105" fillId="2" borderId="47" xfId="20" applyFont="1" applyFill="1" applyBorder="1" applyAlignment="1">
      <alignment horizontal="center" vertical="center" wrapText="1"/>
    </xf>
    <xf numFmtId="0" fontId="105" fillId="2" borderId="50" xfId="20" applyFont="1" applyFill="1" applyBorder="1" applyAlignment="1">
      <alignment horizontal="center" vertical="center" wrapText="1"/>
    </xf>
    <xf numFmtId="0" fontId="6" fillId="0" borderId="0" xfId="0" applyFont="1" applyAlignment="1">
      <alignment horizontal="left" vertical="center"/>
    </xf>
    <xf numFmtId="0" fontId="91" fillId="0" borderId="0" xfId="0" applyFont="1" applyAlignment="1">
      <alignment horizontal="left" vertical="center" wrapText="1"/>
    </xf>
    <xf numFmtId="0" fontId="19" fillId="2" borderId="34" xfId="20" applyFont="1" applyFill="1" applyBorder="1" applyAlignment="1">
      <alignment horizontal="center" vertical="center" wrapText="1"/>
    </xf>
    <xf numFmtId="0" fontId="19" fillId="2" borderId="35" xfId="20" applyFont="1" applyFill="1" applyBorder="1" applyAlignment="1">
      <alignment horizontal="center" vertical="center" wrapText="1"/>
    </xf>
    <xf numFmtId="0" fontId="19" fillId="2" borderId="36" xfId="20" applyFont="1" applyFill="1" applyBorder="1" applyAlignment="1">
      <alignment horizontal="center" vertical="center" wrapText="1"/>
    </xf>
    <xf numFmtId="0" fontId="6" fillId="2" borderId="1" xfId="23" applyFont="1" applyFill="1" applyBorder="1" applyAlignment="1">
      <alignment horizontal="right" vertical="center"/>
    </xf>
    <xf numFmtId="0" fontId="0" fillId="0" borderId="2" xfId="0" applyBorder="1" applyAlignment="1">
      <alignment horizontal="right" vertical="center"/>
    </xf>
    <xf numFmtId="0" fontId="6" fillId="2" borderId="4" xfId="23" applyFont="1" applyFill="1" applyBorder="1" applyAlignment="1">
      <alignment horizontal="right" vertical="center"/>
    </xf>
    <xf numFmtId="0" fontId="0" fillId="0" borderId="0" xfId="0" applyBorder="1" applyAlignment="1">
      <alignment horizontal="right" vertical="center"/>
    </xf>
    <xf numFmtId="14" fontId="6" fillId="2" borderId="4" xfId="23" applyNumberFormat="1" applyFont="1" applyFill="1" applyBorder="1" applyAlignment="1">
      <alignment horizontal="right" vertical="center"/>
    </xf>
    <xf numFmtId="14" fontId="6" fillId="2" borderId="6" xfId="23" applyNumberFormat="1" applyFont="1" applyFill="1" applyBorder="1" applyAlignment="1">
      <alignment horizontal="right" vertical="center"/>
    </xf>
    <xf numFmtId="0" fontId="0" fillId="0" borderId="7" xfId="0" applyBorder="1" applyAlignment="1">
      <alignment horizontal="right" vertical="center"/>
    </xf>
    <xf numFmtId="0" fontId="3" fillId="2" borderId="48" xfId="23" applyFill="1" applyBorder="1" applyAlignment="1">
      <alignment horizontal="center" vertical="center"/>
    </xf>
    <xf numFmtId="0" fontId="3" fillId="2" borderId="49" xfId="23" applyFill="1" applyBorder="1" applyAlignment="1">
      <alignment horizontal="center" vertical="center"/>
    </xf>
    <xf numFmtId="0" fontId="3" fillId="2" borderId="28" xfId="23" applyFill="1" applyBorder="1" applyAlignment="1">
      <alignment horizontal="center" vertical="center"/>
    </xf>
    <xf numFmtId="4" fontId="19" fillId="0" borderId="91" xfId="9" applyNumberFormat="1" applyBorder="1" applyAlignment="1">
      <alignment horizontal="left" vertical="center" wrapText="1"/>
    </xf>
    <xf numFmtId="0" fontId="0" fillId="0" borderId="91" xfId="0" applyBorder="1" applyAlignment="1">
      <alignment horizontal="left" vertical="center" wrapText="1"/>
    </xf>
    <xf numFmtId="0" fontId="19" fillId="0" borderId="0" xfId="20" applyFont="1" applyAlignment="1">
      <alignment horizontal="center" vertical="center" wrapText="1"/>
    </xf>
    <xf numFmtId="0" fontId="6" fillId="0" borderId="5" xfId="0" applyFont="1" applyBorder="1" applyAlignment="1">
      <alignment horizontal="left" vertical="center"/>
    </xf>
    <xf numFmtId="14" fontId="6" fillId="2" borderId="4" xfId="0" applyNumberFormat="1" applyFont="1" applyFill="1" applyBorder="1" applyAlignment="1">
      <alignment horizontal="right" vertical="center"/>
    </xf>
    <xf numFmtId="14" fontId="6" fillId="2" borderId="0" xfId="0" applyNumberFormat="1" applyFont="1" applyFill="1" applyAlignment="1">
      <alignment horizontal="right" vertical="center"/>
    </xf>
    <xf numFmtId="14" fontId="6" fillId="2" borderId="6" xfId="0" applyNumberFormat="1" applyFont="1" applyFill="1" applyBorder="1" applyAlignment="1">
      <alignment horizontal="right" vertical="center"/>
    </xf>
    <xf numFmtId="14" fontId="6" fillId="2" borderId="7" xfId="0" applyNumberFormat="1" applyFont="1" applyFill="1" applyBorder="1" applyAlignment="1">
      <alignment horizontal="right" vertical="center"/>
    </xf>
    <xf numFmtId="0" fontId="6" fillId="2" borderId="1" xfId="0" applyFont="1" applyFill="1" applyBorder="1" applyAlignment="1">
      <alignment horizontal="right" vertical="center"/>
    </xf>
    <xf numFmtId="0" fontId="6" fillId="2" borderId="2" xfId="0" applyFont="1" applyFill="1" applyBorder="1" applyAlignment="1">
      <alignment horizontal="right" vertical="center"/>
    </xf>
    <xf numFmtId="0" fontId="6" fillId="2" borderId="4" xfId="0" applyFont="1" applyFill="1" applyBorder="1" applyAlignment="1">
      <alignment horizontal="right" vertical="center"/>
    </xf>
    <xf numFmtId="0" fontId="6" fillId="2" borderId="0" xfId="0" applyFont="1" applyFill="1" applyAlignment="1">
      <alignment horizontal="righ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6" fillId="27" borderId="1" xfId="0" applyFont="1" applyFill="1" applyBorder="1" applyAlignment="1">
      <alignment horizontal="right" vertical="center"/>
    </xf>
    <xf numFmtId="0" fontId="6" fillId="27" borderId="4" xfId="0" applyFont="1" applyFill="1" applyBorder="1" applyAlignment="1">
      <alignment horizontal="right" vertical="center"/>
    </xf>
    <xf numFmtId="0" fontId="6" fillId="27" borderId="0" xfId="0" applyFont="1" applyFill="1" applyAlignment="1">
      <alignment horizontal="right" vertical="center"/>
    </xf>
    <xf numFmtId="167" fontId="43" fillId="0" borderId="0" xfId="121" applyNumberFormat="1" applyFont="1" applyAlignment="1">
      <alignment horizontal="right" vertical="center" wrapText="1"/>
    </xf>
    <xf numFmtId="169" fontId="43" fillId="0" borderId="0" xfId="9" quotePrefix="1" applyNumberFormat="1" applyFont="1" applyAlignment="1">
      <alignment horizontal="center" vertical="center" wrapText="1"/>
    </xf>
    <xf numFmtId="169" fontId="43" fillId="0" borderId="0" xfId="9" applyNumberFormat="1" applyFont="1" applyAlignment="1">
      <alignment horizontal="right" vertical="center" wrapText="1"/>
    </xf>
    <xf numFmtId="169" fontId="0" fillId="0" borderId="0" xfId="125" applyNumberFormat="1" applyFont="1" applyAlignment="1">
      <alignment horizontal="center"/>
    </xf>
    <xf numFmtId="44" fontId="3" fillId="0" borderId="2" xfId="121" applyFont="1" applyBorder="1" applyAlignment="1">
      <alignment horizontal="center" vertical="center"/>
    </xf>
  </cellXfs>
  <cellStyles count="126">
    <cellStyle name="20 % - Akzent1 2" xfId="56" xr:uid="{00000000-0005-0000-0000-000000000000}"/>
    <cellStyle name="20 % - Akzent2 2" xfId="57" xr:uid="{00000000-0005-0000-0000-000001000000}"/>
    <cellStyle name="20 % - Akzent3 2" xfId="58" xr:uid="{00000000-0005-0000-0000-000002000000}"/>
    <cellStyle name="20 % - Akzent4 2" xfId="59" xr:uid="{00000000-0005-0000-0000-000003000000}"/>
    <cellStyle name="20 % - Akzent5 2" xfId="60" xr:uid="{00000000-0005-0000-0000-000004000000}"/>
    <cellStyle name="20 % - Akzent6 2" xfId="61" xr:uid="{00000000-0005-0000-0000-000005000000}"/>
    <cellStyle name="40 % - Akzent1 2" xfId="62" xr:uid="{00000000-0005-0000-0000-000006000000}"/>
    <cellStyle name="40 % - Akzent2 2" xfId="63" xr:uid="{00000000-0005-0000-0000-000007000000}"/>
    <cellStyle name="40 % - Akzent3 2" xfId="64" xr:uid="{00000000-0005-0000-0000-000008000000}"/>
    <cellStyle name="40 % - Akzent4 2" xfId="65" xr:uid="{00000000-0005-0000-0000-000009000000}"/>
    <cellStyle name="40 % - Akzent5 2" xfId="66" xr:uid="{00000000-0005-0000-0000-00000A000000}"/>
    <cellStyle name="40 % - Akzent6 2" xfId="67" xr:uid="{00000000-0005-0000-0000-00000B000000}"/>
    <cellStyle name="60 % - Akzent1 2" xfId="68" xr:uid="{00000000-0005-0000-0000-00000C000000}"/>
    <cellStyle name="60 % - Akzent2 2" xfId="69" xr:uid="{00000000-0005-0000-0000-00000D000000}"/>
    <cellStyle name="60 % - Akzent3 2" xfId="70" xr:uid="{00000000-0005-0000-0000-00000E000000}"/>
    <cellStyle name="60 % - Akzent4 2" xfId="71" xr:uid="{00000000-0005-0000-0000-00000F000000}"/>
    <cellStyle name="60 % - Akzent5 2" xfId="72" xr:uid="{00000000-0005-0000-0000-000010000000}"/>
    <cellStyle name="60 % - Akzent6 2" xfId="73" xr:uid="{00000000-0005-0000-0000-000011000000}"/>
    <cellStyle name="Akzent1 2" xfId="74" xr:uid="{00000000-0005-0000-0000-000012000000}"/>
    <cellStyle name="Akzent2 2" xfId="75" xr:uid="{00000000-0005-0000-0000-000013000000}"/>
    <cellStyle name="Akzent3 2" xfId="76" xr:uid="{00000000-0005-0000-0000-000014000000}"/>
    <cellStyle name="Akzent4 2" xfId="77" xr:uid="{00000000-0005-0000-0000-000015000000}"/>
    <cellStyle name="Akzent5 2" xfId="78" xr:uid="{00000000-0005-0000-0000-000016000000}"/>
    <cellStyle name="Akzent6 2" xfId="79" xr:uid="{00000000-0005-0000-0000-000017000000}"/>
    <cellStyle name="Ausgabe 2" xfId="80" xr:uid="{00000000-0005-0000-0000-000018000000}"/>
    <cellStyle name="Berechnung 2" xfId="81" xr:uid="{00000000-0005-0000-0000-000019000000}"/>
    <cellStyle name="Border Heavy" xfId="30" xr:uid="{00000000-0005-0000-0000-00001A000000}"/>
    <cellStyle name="Border Thin" xfId="31" xr:uid="{00000000-0005-0000-0000-00001B000000}"/>
    <cellStyle name="Currency 2" xfId="124" xr:uid="{BEA704BB-95E7-4311-AA3C-5D1D4C8C990E}"/>
    <cellStyle name="Date" xfId="32" xr:uid="{00000000-0005-0000-0000-00001C000000}"/>
    <cellStyle name="Eingabe 2" xfId="82" xr:uid="{00000000-0005-0000-0000-00001D000000}"/>
    <cellStyle name="Ergebnis 2" xfId="83" xr:uid="{00000000-0005-0000-0000-00001E000000}"/>
    <cellStyle name="Erklärender Text 2" xfId="84" xr:uid="{00000000-0005-0000-0000-00001F000000}"/>
    <cellStyle name="Euro" xfId="1" xr:uid="{00000000-0005-0000-0000-000020000000}"/>
    <cellStyle name="Euro 2" xfId="25" xr:uid="{00000000-0005-0000-0000-000021000000}"/>
    <cellStyle name="Euro 2 2" xfId="33" xr:uid="{00000000-0005-0000-0000-000022000000}"/>
    <cellStyle name="Euro 2 3" xfId="118" xr:uid="{00000000-0005-0000-0000-000023000000}"/>
    <cellStyle name="Euro 3" xfId="34" xr:uid="{00000000-0005-0000-0000-000024000000}"/>
    <cellStyle name="Euro 3 2" xfId="85" xr:uid="{00000000-0005-0000-0000-000025000000}"/>
    <cellStyle name="Euro 4" xfId="35" xr:uid="{00000000-0005-0000-0000-000026000000}"/>
    <cellStyle name="Euro 5" xfId="86" xr:uid="{00000000-0005-0000-0000-000027000000}"/>
    <cellStyle name="Euro 6" xfId="116" xr:uid="{00000000-0005-0000-0000-000028000000}"/>
    <cellStyle name="Gut 2" xfId="87" xr:uid="{00000000-0005-0000-0000-000029000000}"/>
    <cellStyle name="Hyperlink 2" xfId="88" xr:uid="{00000000-0005-0000-0000-00002A000000}"/>
    <cellStyle name="Komma" xfId="3" builtinId="3"/>
    <cellStyle name="Komma 2" xfId="24" xr:uid="{00000000-0005-0000-0000-00002C000000}"/>
    <cellStyle name="Komma 2 2" xfId="36" xr:uid="{00000000-0005-0000-0000-00002D000000}"/>
    <cellStyle name="Komma 3" xfId="26" xr:uid="{00000000-0005-0000-0000-00002E000000}"/>
    <cellStyle name="Komma 3 2" xfId="37" xr:uid="{00000000-0005-0000-0000-00002F000000}"/>
    <cellStyle name="Komma 4" xfId="38" xr:uid="{00000000-0005-0000-0000-000030000000}"/>
    <cellStyle name="Komma 4 2" xfId="89" xr:uid="{00000000-0005-0000-0000-000031000000}"/>
    <cellStyle name="Komma 4 3" xfId="90" xr:uid="{00000000-0005-0000-0000-000032000000}"/>
    <cellStyle name="Komma 5" xfId="39" xr:uid="{00000000-0005-0000-0000-000033000000}"/>
    <cellStyle name="Komma 6" xfId="91" xr:uid="{00000000-0005-0000-0000-000034000000}"/>
    <cellStyle name="Komma 7" xfId="92" xr:uid="{00000000-0005-0000-0000-000035000000}"/>
    <cellStyle name="Komma 8" xfId="93" xr:uid="{00000000-0005-0000-0000-000036000000}"/>
    <cellStyle name="Komma 9" xfId="115" xr:uid="{00000000-0005-0000-0000-000037000000}"/>
    <cellStyle name="Link" xfId="2" builtinId="8"/>
    <cellStyle name="Multiple" xfId="40" xr:uid="{00000000-0005-0000-0000-000039000000}"/>
    <cellStyle name="Neutral 2" xfId="94" xr:uid="{00000000-0005-0000-0000-00003A000000}"/>
    <cellStyle name="Normal 2" xfId="122" xr:uid="{DF526368-6212-43CD-96EE-313B2614D642}"/>
    <cellStyle name="Normal_Concentration_1" xfId="4" xr:uid="{00000000-0005-0000-0000-00003B000000}"/>
    <cellStyle name="Normal_Insurances_1" xfId="5" xr:uid="{00000000-0005-0000-0000-00003C000000}"/>
    <cellStyle name="Normal_Object Type_1" xfId="6" xr:uid="{00000000-0005-0000-0000-00003D000000}"/>
    <cellStyle name="Normal_Obligor Region" xfId="7" xr:uid="{00000000-0005-0000-0000-00003E000000}"/>
    <cellStyle name="Normal_Original PB" xfId="8" xr:uid="{00000000-0005-0000-0000-00003F000000}"/>
    <cellStyle name="Normal_Original PB_1" xfId="9" xr:uid="{00000000-0005-0000-0000-000040000000}"/>
    <cellStyle name="Normal_Original Term_1" xfId="10" xr:uid="{00000000-0005-0000-0000-000041000000}"/>
    <cellStyle name="Normal_Payment_1" xfId="11" xr:uid="{00000000-0005-0000-0000-000042000000}"/>
    <cellStyle name="Normal_Remaining Term_1" xfId="12" xr:uid="{00000000-0005-0000-0000-000043000000}"/>
    <cellStyle name="Normal_Seasoning_1" xfId="13" xr:uid="{00000000-0005-0000-0000-000044000000}"/>
    <cellStyle name="Normal_Sheet1" xfId="14" xr:uid="{00000000-0005-0000-0000-000045000000}"/>
    <cellStyle name="Normal_Yield" xfId="15" xr:uid="{00000000-0005-0000-0000-000046000000}"/>
    <cellStyle name="Normal_Yield_1" xfId="16" xr:uid="{00000000-0005-0000-0000-000047000000}"/>
    <cellStyle name="Notiz 2" xfId="95" xr:uid="{00000000-0005-0000-0000-000048000000}"/>
    <cellStyle name="Page Heading Large" xfId="41" xr:uid="{00000000-0005-0000-0000-000049000000}"/>
    <cellStyle name="Page Heading Small" xfId="42" xr:uid="{00000000-0005-0000-0000-00004A000000}"/>
    <cellStyle name="Percent 2" xfId="125" xr:uid="{EA7A5859-8115-4139-A397-C058E44D4324}"/>
    <cellStyle name="Percent Hard" xfId="43" xr:uid="{00000000-0005-0000-0000-00004B000000}"/>
    <cellStyle name="Prozent" xfId="17" builtinId="5"/>
    <cellStyle name="Prozent 2" xfId="27" xr:uid="{00000000-0005-0000-0000-00004D000000}"/>
    <cellStyle name="Prozent 2 2" xfId="44" xr:uid="{00000000-0005-0000-0000-00004E000000}"/>
    <cellStyle name="Prozent 3" xfId="28" xr:uid="{00000000-0005-0000-0000-00004F000000}"/>
    <cellStyle name="Prozent 3 2" xfId="45" xr:uid="{00000000-0005-0000-0000-000050000000}"/>
    <cellStyle name="Prozent 4" xfId="46" xr:uid="{00000000-0005-0000-0000-000051000000}"/>
    <cellStyle name="Prozent 4 2" xfId="96" xr:uid="{00000000-0005-0000-0000-000052000000}"/>
    <cellStyle name="Prozent 4 3" xfId="97" xr:uid="{00000000-0005-0000-0000-000053000000}"/>
    <cellStyle name="Prozent 5" xfId="47" xr:uid="{00000000-0005-0000-0000-000054000000}"/>
    <cellStyle name="Prozent 6" xfId="98" xr:uid="{00000000-0005-0000-0000-000055000000}"/>
    <cellStyle name="Prozent 7" xfId="99" xr:uid="{00000000-0005-0000-0000-000056000000}"/>
    <cellStyle name="Prozent 8" xfId="100" xr:uid="{00000000-0005-0000-0000-000057000000}"/>
    <cellStyle name="Schlecht 2" xfId="101" xr:uid="{00000000-0005-0000-0000-000058000000}"/>
    <cellStyle name="Shaded" xfId="48" xr:uid="{00000000-0005-0000-0000-000059000000}"/>
    <cellStyle name="Standard" xfId="0" builtinId="0"/>
    <cellStyle name="Standard 12" xfId="123" xr:uid="{CB02D2B0-6ADB-4905-BBD3-44FF9267272A}"/>
    <cellStyle name="Standard 2" xfId="23" xr:uid="{00000000-0005-0000-0000-00005B000000}"/>
    <cellStyle name="Standard 2 2" xfId="49" xr:uid="{00000000-0005-0000-0000-00005C000000}"/>
    <cellStyle name="Standard 2 3" xfId="102" xr:uid="{00000000-0005-0000-0000-00005D000000}"/>
    <cellStyle name="Standard 3" xfId="29" xr:uid="{00000000-0005-0000-0000-00005E000000}"/>
    <cellStyle name="Standard 3 2" xfId="103" xr:uid="{00000000-0005-0000-0000-00005F000000}"/>
    <cellStyle name="Standard 4" xfId="104" xr:uid="{00000000-0005-0000-0000-000060000000}"/>
    <cellStyle name="Standard 5" xfId="120" xr:uid="{22BAB23F-AAD5-412D-B433-064ED34DC232}"/>
    <cellStyle name="Standard_Current PB" xfId="18" xr:uid="{00000000-0005-0000-0000-000061000000}"/>
    <cellStyle name="Standard_Downpayment" xfId="119" xr:uid="{6A3BA5C8-B1B0-403B-B16C-F3F81082009B}"/>
    <cellStyle name="Standard_Obligor Region" xfId="19" xr:uid="{00000000-0005-0000-0000-000062000000}"/>
    <cellStyle name="Standard_Original PB" xfId="20" xr:uid="{00000000-0005-0000-0000-000063000000}"/>
    <cellStyle name="Standard_Seasoning" xfId="21" xr:uid="{00000000-0005-0000-0000-000064000000}"/>
    <cellStyle name="Standard_Tabelle1" xfId="22" xr:uid="{00000000-0005-0000-0000-000065000000}"/>
    <cellStyle name="Table Col Head" xfId="50" xr:uid="{00000000-0005-0000-0000-000066000000}"/>
    <cellStyle name="Table Sub Head" xfId="51" xr:uid="{00000000-0005-0000-0000-000067000000}"/>
    <cellStyle name="Table Title" xfId="52" xr:uid="{00000000-0005-0000-0000-000068000000}"/>
    <cellStyle name="Table Units" xfId="53" xr:uid="{00000000-0005-0000-0000-000069000000}"/>
    <cellStyle name="Überschrift 1 2" xfId="105" xr:uid="{00000000-0005-0000-0000-00006A000000}"/>
    <cellStyle name="Überschrift 2 2" xfId="106" xr:uid="{00000000-0005-0000-0000-00006B000000}"/>
    <cellStyle name="Überschrift 3 2" xfId="107" xr:uid="{00000000-0005-0000-0000-00006C000000}"/>
    <cellStyle name="Überschrift 4 2" xfId="108" xr:uid="{00000000-0005-0000-0000-00006D000000}"/>
    <cellStyle name="Überschrift 5" xfId="109" xr:uid="{00000000-0005-0000-0000-00006E000000}"/>
    <cellStyle name="Verknüpfte Zelle 2" xfId="110" xr:uid="{00000000-0005-0000-0000-00006F000000}"/>
    <cellStyle name="Währung" xfId="121" builtinId="4"/>
    <cellStyle name="Währung 2" xfId="54" xr:uid="{00000000-0005-0000-0000-000071000000}"/>
    <cellStyle name="Währung 3" xfId="111" xr:uid="{00000000-0005-0000-0000-000072000000}"/>
    <cellStyle name="Währung 4" xfId="112" xr:uid="{00000000-0005-0000-0000-000073000000}"/>
    <cellStyle name="Währung 5" xfId="117" xr:uid="{00000000-0005-0000-0000-000074000000}"/>
    <cellStyle name="Warnender Text 2" xfId="113" xr:uid="{00000000-0005-0000-0000-000075000000}"/>
    <cellStyle name="Year" xfId="55" xr:uid="{00000000-0005-0000-0000-000076000000}"/>
    <cellStyle name="Zelle überprüfen 2" xfId="114" xr:uid="{00000000-0005-0000-0000-000077000000}"/>
  </cellStyles>
  <dxfs count="11">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microsoft.com/office/2017/10/relationships/person" Target="persons/person.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Discounted Receivab'!$D$14:$D$64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      </c:v>
                </c:pt>
              </c:strCache>
            </c:strRef>
          </c:cat>
          <c:val>
            <c:numRef>
              <c:f>'6. Original Discounted Receivab'!$E$14:$E$64</c:f>
              <c:numCache>
                <c:formatCode>#,##0.00</c:formatCode>
                <c:ptCount val="51"/>
                <c:pt idx="0">
                  <c:v>9279096.7699999567</c:v>
                </c:pt>
                <c:pt idx="1">
                  <c:v>37858113.960000023</c:v>
                </c:pt>
                <c:pt idx="2">
                  <c:v>53299182.179999791</c:v>
                </c:pt>
                <c:pt idx="3">
                  <c:v>67948855.190000013</c:v>
                </c:pt>
                <c:pt idx="4">
                  <c:v>76681636.089999929</c:v>
                </c:pt>
                <c:pt idx="5">
                  <c:v>76720615.880000174</c:v>
                </c:pt>
                <c:pt idx="6">
                  <c:v>73386030.90000011</c:v>
                </c:pt>
                <c:pt idx="7">
                  <c:v>64041177.600000024</c:v>
                </c:pt>
                <c:pt idx="8">
                  <c:v>53786950.760000028</c:v>
                </c:pt>
                <c:pt idx="9">
                  <c:v>42410983.840000108</c:v>
                </c:pt>
                <c:pt idx="10">
                  <c:v>33986174.919999957</c:v>
                </c:pt>
                <c:pt idx="11">
                  <c:v>26139731.139999989</c:v>
                </c:pt>
                <c:pt idx="12">
                  <c:v>16590948.889999997</c:v>
                </c:pt>
                <c:pt idx="13">
                  <c:v>11680267.039999999</c:v>
                </c:pt>
                <c:pt idx="14">
                  <c:v>7310882.8199999966</c:v>
                </c:pt>
                <c:pt idx="15">
                  <c:v>4516091.6599999964</c:v>
                </c:pt>
                <c:pt idx="16">
                  <c:v>3659898.7999999993</c:v>
                </c:pt>
                <c:pt idx="17">
                  <c:v>3247843.7300000014</c:v>
                </c:pt>
                <c:pt idx="18">
                  <c:v>2775339.0900000003</c:v>
                </c:pt>
                <c:pt idx="19">
                  <c:v>2208914.83</c:v>
                </c:pt>
                <c:pt idx="20">
                  <c:v>1637792.2300000002</c:v>
                </c:pt>
                <c:pt idx="21">
                  <c:v>1726097.4000000001</c:v>
                </c:pt>
                <c:pt idx="22">
                  <c:v>903615.01000000024</c:v>
                </c:pt>
                <c:pt idx="23">
                  <c:v>939914.49999999988</c:v>
                </c:pt>
                <c:pt idx="24">
                  <c:v>1032050.2799999999</c:v>
                </c:pt>
                <c:pt idx="25">
                  <c:v>816136.34</c:v>
                </c:pt>
                <c:pt idx="26">
                  <c:v>686888.27999999991</c:v>
                </c:pt>
                <c:pt idx="27">
                  <c:v>549204.87</c:v>
                </c:pt>
                <c:pt idx="28">
                  <c:v>570110.35</c:v>
                </c:pt>
                <c:pt idx="29">
                  <c:v>652031.17000000016</c:v>
                </c:pt>
                <c:pt idx="30">
                  <c:v>123348.12</c:v>
                </c:pt>
                <c:pt idx="31">
                  <c:v>254447.92</c:v>
                </c:pt>
                <c:pt idx="32">
                  <c:v>196471.69</c:v>
                </c:pt>
                <c:pt idx="33">
                  <c:v>66449.7</c:v>
                </c:pt>
                <c:pt idx="34">
                  <c:v>137262.22</c:v>
                </c:pt>
                <c:pt idx="35">
                  <c:v>213152.53999999998</c:v>
                </c:pt>
                <c:pt idx="36">
                  <c:v>0</c:v>
                </c:pt>
                <c:pt idx="37">
                  <c:v>298109.56999999995</c:v>
                </c:pt>
                <c:pt idx="38">
                  <c:v>153522.63</c:v>
                </c:pt>
                <c:pt idx="39">
                  <c:v>158081.87</c:v>
                </c:pt>
                <c:pt idx="40">
                  <c:v>80976.350000000006</c:v>
                </c:pt>
                <c:pt idx="41">
                  <c:v>0</c:v>
                </c:pt>
                <c:pt idx="42">
                  <c:v>0</c:v>
                </c:pt>
                <c:pt idx="43">
                  <c:v>263012.79000000004</c:v>
                </c:pt>
                <c:pt idx="44">
                  <c:v>89100.31</c:v>
                </c:pt>
                <c:pt idx="45">
                  <c:v>0</c:v>
                </c:pt>
                <c:pt idx="46">
                  <c:v>0</c:v>
                </c:pt>
                <c:pt idx="47">
                  <c:v>188470.23</c:v>
                </c:pt>
                <c:pt idx="48">
                  <c:v>0</c:v>
                </c:pt>
                <c:pt idx="49">
                  <c:v>198603.14</c:v>
                </c:pt>
                <c:pt idx="50">
                  <c:v>365401.79000000004</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868703768"/>
        <c:axId val="868705336"/>
      </c:barChart>
      <c:catAx>
        <c:axId val="868703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868705336"/>
        <c:crosses val="autoZero"/>
        <c:auto val="1"/>
        <c:lblAlgn val="ctr"/>
        <c:lblOffset val="100"/>
        <c:tickLblSkip val="1"/>
        <c:tickMarkSkip val="1"/>
        <c:noMultiLvlLbl val="0"/>
      </c:catAx>
      <c:valAx>
        <c:axId val="86870533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6870376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Discounted Receivabl'!$D$14:$D$54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     </c:v>
                </c:pt>
              </c:strCache>
            </c:strRef>
          </c:cat>
          <c:val>
            <c:numRef>
              <c:f>'7. Current Discounted Receivabl'!$E$14:$E$54</c:f>
              <c:numCache>
                <c:formatCode>#,##0.00</c:formatCode>
                <c:ptCount val="41"/>
                <c:pt idx="0">
                  <c:v>9264413.5599999558</c:v>
                </c:pt>
                <c:pt idx="1">
                  <c:v>37866499.330000006</c:v>
                </c:pt>
                <c:pt idx="2">
                  <c:v>53330042.149999753</c:v>
                </c:pt>
                <c:pt idx="3">
                  <c:v>67899673.709999979</c:v>
                </c:pt>
                <c:pt idx="4">
                  <c:v>76695954.999999955</c:v>
                </c:pt>
                <c:pt idx="5">
                  <c:v>76714223.850000143</c:v>
                </c:pt>
                <c:pt idx="6">
                  <c:v>73439294.380000129</c:v>
                </c:pt>
                <c:pt idx="7">
                  <c:v>64071218.350000024</c:v>
                </c:pt>
                <c:pt idx="8">
                  <c:v>53805215.780000016</c:v>
                </c:pt>
                <c:pt idx="9">
                  <c:v>42413176.26000011</c:v>
                </c:pt>
                <c:pt idx="10">
                  <c:v>34051587.899999961</c:v>
                </c:pt>
                <c:pt idx="11">
                  <c:v>26118213.569999989</c:v>
                </c:pt>
                <c:pt idx="12">
                  <c:v>16618140.339999998</c:v>
                </c:pt>
                <c:pt idx="13">
                  <c:v>11626392.809999999</c:v>
                </c:pt>
                <c:pt idx="14">
                  <c:v>7367679.4899999965</c:v>
                </c:pt>
                <c:pt idx="15">
                  <c:v>4516091.6599999964</c:v>
                </c:pt>
                <c:pt idx="16">
                  <c:v>3659898.7999999993</c:v>
                </c:pt>
                <c:pt idx="17">
                  <c:v>3249125.1800000011</c:v>
                </c:pt>
                <c:pt idx="18">
                  <c:v>2775339.0900000003</c:v>
                </c:pt>
                <c:pt idx="19">
                  <c:v>2208914.83</c:v>
                </c:pt>
                <c:pt idx="20">
                  <c:v>1597450.9800000004</c:v>
                </c:pt>
                <c:pt idx="21">
                  <c:v>1770029.5499999998</c:v>
                </c:pt>
                <c:pt idx="22">
                  <c:v>859059.30000000028</c:v>
                </c:pt>
                <c:pt idx="23">
                  <c:v>939776.24</c:v>
                </c:pt>
                <c:pt idx="24">
                  <c:v>1031275.2699999999</c:v>
                </c:pt>
                <c:pt idx="25">
                  <c:v>866660.07</c:v>
                </c:pt>
                <c:pt idx="26">
                  <c:v>686888.27999999991</c:v>
                </c:pt>
                <c:pt idx="27">
                  <c:v>549204.87</c:v>
                </c:pt>
                <c:pt idx="28">
                  <c:v>570110.35</c:v>
                </c:pt>
                <c:pt idx="29">
                  <c:v>652031.17000000016</c:v>
                </c:pt>
                <c:pt idx="30">
                  <c:v>123348.12</c:v>
                </c:pt>
                <c:pt idx="31">
                  <c:v>254447.92</c:v>
                </c:pt>
                <c:pt idx="32">
                  <c:v>196471.69</c:v>
                </c:pt>
                <c:pt idx="33">
                  <c:v>66449.7</c:v>
                </c:pt>
                <c:pt idx="34">
                  <c:v>137262.22</c:v>
                </c:pt>
                <c:pt idx="35">
                  <c:v>213152.53999999998</c:v>
                </c:pt>
                <c:pt idx="36">
                  <c:v>0</c:v>
                </c:pt>
                <c:pt idx="37">
                  <c:v>298109.56999999995</c:v>
                </c:pt>
                <c:pt idx="38">
                  <c:v>153522.63</c:v>
                </c:pt>
                <c:pt idx="39">
                  <c:v>158081.87</c:v>
                </c:pt>
                <c:pt idx="40">
                  <c:v>1185564.6099999999</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868706512"/>
        <c:axId val="868710432"/>
      </c:barChart>
      <c:catAx>
        <c:axId val="868706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868710432"/>
        <c:crosses val="autoZero"/>
        <c:auto val="1"/>
        <c:lblAlgn val="ctr"/>
        <c:lblOffset val="100"/>
        <c:tickLblSkip val="1"/>
        <c:tickMarkSkip val="1"/>
        <c:noMultiLvlLbl val="0"/>
      </c:catAx>
      <c:valAx>
        <c:axId val="8687104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a:t>
                </a:r>
                <a:r>
                  <a:rPr lang="de-DE" baseline="0"/>
                  <a:t> Present Value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6870651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'8. Instalments'!$D$14:$D$23</c:f>
              <c:strCache>
                <c:ptCount val="10"/>
                <c:pt idx="0">
                  <c:v>   0:  99</c:v>
                </c:pt>
                <c:pt idx="1">
                  <c:v> 100: 199</c:v>
                </c:pt>
                <c:pt idx="2">
                  <c:v> 200: 299</c:v>
                </c:pt>
                <c:pt idx="3">
                  <c:v> 300: 399</c:v>
                </c:pt>
                <c:pt idx="4">
                  <c:v> 400: 499</c:v>
                </c:pt>
                <c:pt idx="5">
                  <c:v> 500: 599</c:v>
                </c:pt>
                <c:pt idx="6">
                  <c:v> 600: 699</c:v>
                </c:pt>
                <c:pt idx="7">
                  <c:v> 700: 799</c:v>
                </c:pt>
                <c:pt idx="8">
                  <c:v> 800: 899</c:v>
                </c:pt>
                <c:pt idx="9">
                  <c:v> 900:</c:v>
                </c:pt>
              </c:strCache>
            </c:strRef>
          </c:cat>
          <c:val>
            <c:numRef>
              <c:f>'8. Instalments'!$E$14:$E$23</c:f>
              <c:numCache>
                <c:formatCode>#,##0.00</c:formatCode>
                <c:ptCount val="10"/>
                <c:pt idx="0">
                  <c:v>3523910.1099999915</c:v>
                </c:pt>
                <c:pt idx="1">
                  <c:v>46113097.269999892</c:v>
                </c:pt>
                <c:pt idx="2">
                  <c:v>110244033.32999939</c:v>
                </c:pt>
                <c:pt idx="3">
                  <c:v>105399047.58999969</c:v>
                </c:pt>
                <c:pt idx="4">
                  <c:v>107552317.42999995</c:v>
                </c:pt>
                <c:pt idx="5">
                  <c:v>104154045.17000042</c:v>
                </c:pt>
                <c:pt idx="6">
                  <c:v>80732622.5999998</c:v>
                </c:pt>
                <c:pt idx="7">
                  <c:v>47859345.070000038</c:v>
                </c:pt>
                <c:pt idx="8">
                  <c:v>28481513.120000001</c:v>
                </c:pt>
                <c:pt idx="9">
                  <c:v>45940061.300000072</c:v>
                </c:pt>
              </c:numCache>
            </c:numRef>
          </c:val>
          <c:extLst>
            <c:ext xmlns:c16="http://schemas.microsoft.com/office/drawing/2014/chart" uri="{C3380CC4-5D6E-409C-BE32-E72D297353CC}">
              <c16:uniqueId val="{00000000-E374-4559-9762-E9B6748DF006}"/>
            </c:ext>
          </c:extLst>
        </c:ser>
        <c:dLbls>
          <c:showLegendKey val="0"/>
          <c:showVal val="0"/>
          <c:showCatName val="0"/>
          <c:showSerName val="0"/>
          <c:showPercent val="0"/>
          <c:showBubbleSize val="0"/>
        </c:dLbls>
        <c:gapWidth val="150"/>
        <c:axId val="868706512"/>
        <c:axId val="868710432"/>
      </c:barChart>
      <c:catAx>
        <c:axId val="868706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868710432"/>
        <c:crosses val="autoZero"/>
        <c:auto val="1"/>
        <c:lblAlgn val="ctr"/>
        <c:lblOffset val="100"/>
        <c:tickLblSkip val="1"/>
        <c:tickMarkSkip val="1"/>
        <c:noMultiLvlLbl val="0"/>
      </c:catAx>
      <c:valAx>
        <c:axId val="8687104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a:t>
                </a:r>
                <a:r>
                  <a:rPr lang="de-DE" baseline="0"/>
                  <a:t> Present Value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6870651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'10. Geographical Distribution'!$D$14:$D$30</c:f>
              <c:strCache>
                <c:ptCount val="17"/>
                <c:pt idx="0">
                  <c:v>Baden-Württemberg</c:v>
                </c:pt>
                <c:pt idx="1">
                  <c:v>Bayern</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Saxonia</c:v>
                </c:pt>
                <c:pt idx="13">
                  <c:v>Saxony-Anhalt</c:v>
                </c:pt>
                <c:pt idx="14">
                  <c:v>Schleswig-Holstein</c:v>
                </c:pt>
                <c:pt idx="15">
                  <c:v>Thuringia</c:v>
                </c:pt>
                <c:pt idx="16">
                  <c:v>Other</c:v>
                </c:pt>
              </c:strCache>
            </c:strRef>
          </c:cat>
          <c:val>
            <c:numRef>
              <c:f>'10. Geographical Distribution'!$E$14:$E$30</c:f>
              <c:numCache>
                <c:formatCode>#,##0.00</c:formatCode>
                <c:ptCount val="17"/>
                <c:pt idx="0">
                  <c:v>75046238.660000235</c:v>
                </c:pt>
                <c:pt idx="1">
                  <c:v>112649899.73999996</c:v>
                </c:pt>
                <c:pt idx="2">
                  <c:v>28154715.829999965</c:v>
                </c:pt>
                <c:pt idx="3">
                  <c:v>21331102.230000015</c:v>
                </c:pt>
                <c:pt idx="4">
                  <c:v>5951435.4999999944</c:v>
                </c:pt>
                <c:pt idx="5">
                  <c:v>21026868.829999998</c:v>
                </c:pt>
                <c:pt idx="6">
                  <c:v>56936946.169999957</c:v>
                </c:pt>
                <c:pt idx="7">
                  <c:v>11366249.780000007</c:v>
                </c:pt>
                <c:pt idx="8">
                  <c:v>63439340.829999864</c:v>
                </c:pt>
                <c:pt idx="9">
                  <c:v>164054960.7100004</c:v>
                </c:pt>
                <c:pt idx="10">
                  <c:v>30570271.200000081</c:v>
                </c:pt>
                <c:pt idx="11">
                  <c:v>6025660.7700000033</c:v>
                </c:pt>
                <c:pt idx="12">
                  <c:v>25332089.120000016</c:v>
                </c:pt>
                <c:pt idx="13">
                  <c:v>15539646.50999999</c:v>
                </c:pt>
                <c:pt idx="14">
                  <c:v>26758505.479999986</c:v>
                </c:pt>
                <c:pt idx="15">
                  <c:v>15727750.350000035</c:v>
                </c:pt>
                <c:pt idx="16">
                  <c:v>88311.280000000013</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868711216"/>
        <c:axId val="868708080"/>
      </c:barChart>
      <c:catAx>
        <c:axId val="868711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868708080"/>
        <c:crosses val="autoZero"/>
        <c:auto val="1"/>
        <c:lblAlgn val="ctr"/>
        <c:lblOffset val="100"/>
        <c:tickLblSkip val="1"/>
        <c:tickMarkSkip val="1"/>
        <c:noMultiLvlLbl val="0"/>
      </c:catAx>
      <c:valAx>
        <c:axId val="86870808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6871121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13:00</c:v>
                </c:pt>
              </c:strCache>
            </c:strRef>
          </c:cat>
          <c:val>
            <c:numRef>
              <c:f>'15. Effective Interest Rate'!$E$14:$E$27</c:f>
              <c:numCache>
                <c:formatCode>#,##0.00</c:formatCode>
                <c:ptCount val="14"/>
                <c:pt idx="0">
                  <c:v>0</c:v>
                </c:pt>
                <c:pt idx="1">
                  <c:v>490.77</c:v>
                </c:pt>
                <c:pt idx="2">
                  <c:v>268266.47999999992</c:v>
                </c:pt>
                <c:pt idx="3">
                  <c:v>2760363.2500000014</c:v>
                </c:pt>
                <c:pt idx="4">
                  <c:v>9780768.6999999788</c:v>
                </c:pt>
                <c:pt idx="5">
                  <c:v>268286440.88000062</c:v>
                </c:pt>
                <c:pt idx="6">
                  <c:v>311590422.83999968</c:v>
                </c:pt>
                <c:pt idx="7">
                  <c:v>73387089.659999818</c:v>
                </c:pt>
                <c:pt idx="8">
                  <c:v>12507936.850000003</c:v>
                </c:pt>
                <c:pt idx="9">
                  <c:v>1416080.9900000005</c:v>
                </c:pt>
                <c:pt idx="10">
                  <c:v>2132.5700000000002</c:v>
                </c:pt>
                <c:pt idx="11">
                  <c:v>0</c:v>
                </c:pt>
                <c:pt idx="12">
                  <c:v>0</c:v>
                </c:pt>
                <c:pt idx="13">
                  <c:v>0</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471413720"/>
        <c:axId val="866290240"/>
      </c:barChart>
      <c:catAx>
        <c:axId val="471413720"/>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866290240"/>
        <c:crosses val="autoZero"/>
        <c:auto val="1"/>
        <c:lblAlgn val="ctr"/>
        <c:lblOffset val="100"/>
        <c:tickLblSkip val="1"/>
        <c:tickMarkSkip val="1"/>
        <c:noMultiLvlLbl val="0"/>
      </c:catAx>
      <c:valAx>
        <c:axId val="8662902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47141372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Seasoning'!$D$14:$D$40</c:f>
              <c:strCache>
                <c:ptCount val="27"/>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strCache>
            </c:strRef>
          </c:cat>
          <c:val>
            <c:numRef>
              <c:f>'16. Seasoning'!$E$14:$E$40</c:f>
              <c:numCache>
                <c:formatCode>#,##0.00</c:formatCode>
                <c:ptCount val="27"/>
                <c:pt idx="0">
                  <c:v>28608865.109999996</c:v>
                </c:pt>
                <c:pt idx="1">
                  <c:v>139546744.00000066</c:v>
                </c:pt>
                <c:pt idx="2">
                  <c:v>152769031.15999967</c:v>
                </c:pt>
                <c:pt idx="3">
                  <c:v>137061893.50000036</c:v>
                </c:pt>
                <c:pt idx="4">
                  <c:v>78609862.260000154</c:v>
                </c:pt>
                <c:pt idx="5">
                  <c:v>63007071.560000181</c:v>
                </c:pt>
                <c:pt idx="6">
                  <c:v>45193975.86999999</c:v>
                </c:pt>
                <c:pt idx="7">
                  <c:v>26002606.829999991</c:v>
                </c:pt>
                <c:pt idx="8">
                  <c:v>4114186.6100000036</c:v>
                </c:pt>
                <c:pt idx="9">
                  <c:v>2581638.0000000014</c:v>
                </c:pt>
                <c:pt idx="10">
                  <c:v>972228.00999999978</c:v>
                </c:pt>
                <c:pt idx="11">
                  <c:v>1103762.4800000004</c:v>
                </c:pt>
                <c:pt idx="12">
                  <c:v>425358.65999999986</c:v>
                </c:pt>
                <c:pt idx="13">
                  <c:v>2768.9400000000005</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873759248"/>
        <c:axId val="873766304"/>
      </c:barChart>
      <c:catAx>
        <c:axId val="873759248"/>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873766304"/>
        <c:crosses val="autoZero"/>
        <c:auto val="1"/>
        <c:lblAlgn val="ctr"/>
        <c:lblOffset val="100"/>
        <c:tickLblSkip val="1"/>
        <c:tickMarkSkip val="1"/>
        <c:noMultiLvlLbl val="0"/>
      </c:catAx>
      <c:valAx>
        <c:axId val="8737663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737592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'17. Remaining Term'!$D$14:$D$26</c:f>
              <c:strCache>
                <c:ptCount val="13"/>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 </c:v>
                </c:pt>
              </c:strCache>
            </c:strRef>
          </c:cat>
          <c:val>
            <c:numRef>
              <c:f>'17. Remaining Term'!$E$14:$E$26</c:f>
              <c:numCache>
                <c:formatCode>#,##0.00</c:formatCode>
                <c:ptCount val="13"/>
                <c:pt idx="0">
                  <c:v>5708031.0000000047</c:v>
                </c:pt>
                <c:pt idx="1">
                  <c:v>21115411.270000014</c:v>
                </c:pt>
                <c:pt idx="2">
                  <c:v>94723130.46999982</c:v>
                </c:pt>
                <c:pt idx="3">
                  <c:v>160881323.51999992</c:v>
                </c:pt>
                <c:pt idx="4">
                  <c:v>200435688.84000012</c:v>
                </c:pt>
                <c:pt idx="5">
                  <c:v>87164128.210000038</c:v>
                </c:pt>
                <c:pt idx="6">
                  <c:v>68040773.960000291</c:v>
                </c:pt>
                <c:pt idx="7">
                  <c:v>28662168.119999994</c:v>
                </c:pt>
                <c:pt idx="8">
                  <c:v>13141026.410000011</c:v>
                </c:pt>
                <c:pt idx="9">
                  <c:v>128311.19</c:v>
                </c:pt>
                <c:pt idx="10">
                  <c:v>0</c:v>
                </c:pt>
                <c:pt idx="11">
                  <c:v>0</c:v>
                </c:pt>
                <c:pt idx="12">
                  <c:v>0</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873755720"/>
        <c:axId val="873760032"/>
      </c:barChart>
      <c:catAx>
        <c:axId val="87375572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873760032"/>
        <c:crosses val="autoZero"/>
        <c:auto val="1"/>
        <c:lblAlgn val="ctr"/>
        <c:lblOffset val="100"/>
        <c:tickLblSkip val="1"/>
        <c:tickMarkSkip val="1"/>
        <c:noMultiLvlLbl val="0"/>
      </c:catAx>
      <c:valAx>
        <c:axId val="8737600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7375572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'18. Original Term'!$D$14:$D$25</c:f>
              <c:strCache>
                <c:ptCount val="12"/>
                <c:pt idx="0">
                  <c:v>  0: 13</c:v>
                </c:pt>
                <c:pt idx="1">
                  <c:v> 14: 20</c:v>
                </c:pt>
                <c:pt idx="2">
                  <c:v> 21: 27</c:v>
                </c:pt>
                <c:pt idx="3">
                  <c:v> 28: 34</c:v>
                </c:pt>
                <c:pt idx="4">
                  <c:v> 35: 41</c:v>
                </c:pt>
                <c:pt idx="5">
                  <c:v> 42: 48</c:v>
                </c:pt>
                <c:pt idx="6">
                  <c:v> 49: 55</c:v>
                </c:pt>
                <c:pt idx="7">
                  <c:v> 56: 62</c:v>
                </c:pt>
                <c:pt idx="8">
                  <c:v> 63: 69</c:v>
                </c:pt>
                <c:pt idx="9">
                  <c:v> 70: 76</c:v>
                </c:pt>
                <c:pt idx="10">
                  <c:v> 77: 83</c:v>
                </c:pt>
                <c:pt idx="11">
                  <c:v> 84: 90</c:v>
                </c:pt>
              </c:strCache>
            </c:strRef>
          </c:cat>
          <c:val>
            <c:numRef>
              <c:f>'18. Original Term'!$E$14:$E$25</c:f>
              <c:numCache>
                <c:formatCode>#,##0.00</c:formatCode>
                <c:ptCount val="12"/>
                <c:pt idx="0">
                  <c:v>5718532.6200000197</c:v>
                </c:pt>
                <c:pt idx="1">
                  <c:v>1202050.4800000007</c:v>
                </c:pt>
                <c:pt idx="2">
                  <c:v>63930422.069999851</c:v>
                </c:pt>
                <c:pt idx="3">
                  <c:v>24239228.929999966</c:v>
                </c:pt>
                <c:pt idx="4">
                  <c:v>313337481.89000082</c:v>
                </c:pt>
                <c:pt idx="5">
                  <c:v>211257027.10999897</c:v>
                </c:pt>
                <c:pt idx="6">
                  <c:v>1996448.2700000005</c:v>
                </c:pt>
                <c:pt idx="7">
                  <c:v>57571218.100000083</c:v>
                </c:pt>
                <c:pt idx="8">
                  <c:v>0</c:v>
                </c:pt>
                <c:pt idx="9">
                  <c:v>747583.52</c:v>
                </c:pt>
                <c:pt idx="10">
                  <c:v>0</c:v>
                </c:pt>
                <c:pt idx="11">
                  <c:v>0</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873761600"/>
        <c:axId val="873760424"/>
      </c:barChart>
      <c:catAx>
        <c:axId val="87376160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873760424"/>
        <c:crosses val="autoZero"/>
        <c:auto val="1"/>
        <c:lblAlgn val="ctr"/>
        <c:lblOffset val="100"/>
        <c:tickLblSkip val="1"/>
        <c:tickMarkSkip val="1"/>
        <c:noMultiLvlLbl val="0"/>
      </c:catAx>
      <c:valAx>
        <c:axId val="87376042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7376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'21. Nace'!$C$14:$C$36</c:f>
              <c:strCache>
                <c:ptCount val="23"/>
                <c:pt idx="0">
                  <c:v>A </c:v>
                </c:pt>
                <c:pt idx="1">
                  <c:v>B </c:v>
                </c:pt>
                <c:pt idx="2">
                  <c:v>C </c:v>
                </c:pt>
                <c:pt idx="3">
                  <c:v>D </c:v>
                </c:pt>
                <c:pt idx="4">
                  <c:v>E </c:v>
                </c:pt>
                <c:pt idx="5">
                  <c:v>F </c:v>
                </c:pt>
                <c:pt idx="6">
                  <c:v>G </c:v>
                </c:pt>
                <c:pt idx="7">
                  <c:v>H </c:v>
                </c:pt>
                <c:pt idx="8">
                  <c:v>I </c:v>
                </c:pt>
                <c:pt idx="9">
                  <c:v>J </c:v>
                </c:pt>
                <c:pt idx="10">
                  <c:v>K </c:v>
                </c:pt>
                <c:pt idx="11">
                  <c:v>L </c:v>
                </c:pt>
                <c:pt idx="12">
                  <c:v>M </c:v>
                </c:pt>
                <c:pt idx="13">
                  <c:v>N </c:v>
                </c:pt>
                <c:pt idx="14">
                  <c:v>O </c:v>
                </c:pt>
                <c:pt idx="15">
                  <c:v>P </c:v>
                </c:pt>
                <c:pt idx="16">
                  <c:v>Q </c:v>
                </c:pt>
                <c:pt idx="17">
                  <c:v>R </c:v>
                </c:pt>
                <c:pt idx="18">
                  <c:v>S </c:v>
                </c:pt>
                <c:pt idx="19">
                  <c:v>T </c:v>
                </c:pt>
                <c:pt idx="20">
                  <c:v>U </c:v>
                </c:pt>
                <c:pt idx="21">
                  <c:v>IND </c:v>
                </c:pt>
                <c:pt idx="22">
                  <c:v>Other </c:v>
                </c:pt>
              </c:strCache>
            </c:strRef>
          </c:cat>
          <c:val>
            <c:numRef>
              <c:f>'21. Nace'!$E$14:$E$36</c:f>
              <c:numCache>
                <c:formatCode>#,##0.00</c:formatCode>
                <c:ptCount val="23"/>
                <c:pt idx="0">
                  <c:v>1384529.0499999996</c:v>
                </c:pt>
                <c:pt idx="1">
                  <c:v>24166.240000000002</c:v>
                </c:pt>
                <c:pt idx="2">
                  <c:v>28980217.799999971</c:v>
                </c:pt>
                <c:pt idx="3">
                  <c:v>5911346.9499999974</c:v>
                </c:pt>
                <c:pt idx="4">
                  <c:v>0</c:v>
                </c:pt>
                <c:pt idx="5">
                  <c:v>14143628.349999994</c:v>
                </c:pt>
                <c:pt idx="6">
                  <c:v>70017028.679999977</c:v>
                </c:pt>
                <c:pt idx="7">
                  <c:v>5148280.2099999953</c:v>
                </c:pt>
                <c:pt idx="8">
                  <c:v>4458939.1799999978</c:v>
                </c:pt>
                <c:pt idx="9">
                  <c:v>12577162.759999976</c:v>
                </c:pt>
                <c:pt idx="10">
                  <c:v>13974400.969999997</c:v>
                </c:pt>
                <c:pt idx="11">
                  <c:v>5315657.6600000011</c:v>
                </c:pt>
                <c:pt idx="12">
                  <c:v>38367.78</c:v>
                </c:pt>
                <c:pt idx="13">
                  <c:v>183341834.83999982</c:v>
                </c:pt>
                <c:pt idx="14">
                  <c:v>2513127.5600000019</c:v>
                </c:pt>
                <c:pt idx="15">
                  <c:v>0</c:v>
                </c:pt>
                <c:pt idx="16">
                  <c:v>15956790.270000014</c:v>
                </c:pt>
                <c:pt idx="17">
                  <c:v>6412.3</c:v>
                </c:pt>
                <c:pt idx="18">
                  <c:v>52815.199999999997</c:v>
                </c:pt>
                <c:pt idx="19">
                  <c:v>0</c:v>
                </c:pt>
                <c:pt idx="20">
                  <c:v>0</c:v>
                </c:pt>
                <c:pt idx="21">
                  <c:v>308761352.29000306</c:v>
                </c:pt>
                <c:pt idx="22">
                  <c:v>7393934.8999999948</c:v>
                </c:pt>
              </c:numCache>
            </c:numRef>
          </c:val>
          <c:extLst>
            <c:ext xmlns:c16="http://schemas.microsoft.com/office/drawing/2014/chart" uri="{C3380CC4-5D6E-409C-BE32-E72D297353CC}">
              <c16:uniqueId val="{00000000-B478-4983-86E9-8A80CD8B7F08}"/>
            </c:ext>
          </c:extLst>
        </c:ser>
        <c:dLbls>
          <c:showLegendKey val="0"/>
          <c:showVal val="0"/>
          <c:showCatName val="0"/>
          <c:showSerName val="0"/>
          <c:showPercent val="0"/>
          <c:showBubbleSize val="0"/>
        </c:dLbls>
        <c:gapWidth val="150"/>
        <c:axId val="873761600"/>
        <c:axId val="873760424"/>
      </c:barChart>
      <c:catAx>
        <c:axId val="87376160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873760424"/>
        <c:crosses val="autoZero"/>
        <c:auto val="1"/>
        <c:lblAlgn val="ctr"/>
        <c:lblOffset val="100"/>
        <c:tickLblSkip val="1"/>
        <c:tickMarkSkip val="1"/>
        <c:noMultiLvlLbl val="0"/>
      </c:catAx>
      <c:valAx>
        <c:axId val="87376042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Net Present Value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87376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8.xml"/></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9.xml"/></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12</xdr:col>
      <xdr:colOff>433917</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0975"/>
          <a:ext cx="9854144" cy="1692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Frutiger 57Cn"/>
            </a:rPr>
            <a:t>SC Germany Leasing </a:t>
          </a:r>
          <a:r>
            <a:rPr lang="de-DE" sz="4000" b="1" baseline="0">
              <a:solidFill>
                <a:srgbClr val="FF0000"/>
              </a:solidFill>
              <a:latin typeface="Frutiger 57Cn"/>
            </a:rPr>
            <a:t>2025-1</a:t>
          </a:r>
          <a:endParaRPr lang="de-DE" sz="4000" b="1">
            <a:solidFill>
              <a:srgbClr val="FF0000"/>
            </a:solidFill>
            <a:latin typeface="Frutiger 57Cn"/>
          </a:endParaRPr>
        </a:p>
        <a:p>
          <a:endParaRPr lang="de-DE" sz="700" b="1">
            <a:solidFill>
              <a:srgbClr val="FF0000"/>
            </a:solidFill>
            <a:latin typeface="Frutiger 57Cn"/>
          </a:endParaRPr>
        </a:p>
        <a:p>
          <a:r>
            <a:rPr lang="de-DE" sz="4000" b="1">
              <a:solidFill>
                <a:srgbClr val="FF0000"/>
              </a:solidFill>
              <a:latin typeface="Frutiger 57Cn"/>
            </a:rPr>
            <a:t>Monthly Investor Report</a:t>
          </a:r>
        </a:p>
      </xdr:txBody>
    </xdr:sp>
    <xdr:clientData/>
  </xdr:twoCellAnchor>
  <xdr:twoCellAnchor editAs="oneCell">
    <xdr:from>
      <xdr:col>18</xdr:col>
      <xdr:colOff>349250</xdr:colOff>
      <xdr:row>13</xdr:row>
      <xdr:rowOff>127000</xdr:rowOff>
    </xdr:from>
    <xdr:to>
      <xdr:col>20</xdr:col>
      <xdr:colOff>485272</xdr:colOff>
      <xdr:row>57</xdr:row>
      <xdr:rowOff>97453</xdr:rowOff>
    </xdr:to>
    <xdr:pic>
      <xdr:nvPicPr>
        <xdr:cNvPr id="3" name="Grafik 2">
          <a:extLst>
            <a:ext uri="{FF2B5EF4-FFF2-40B4-BE49-F238E27FC236}">
              <a16:creationId xmlns:a16="http://schemas.microsoft.com/office/drawing/2014/main" id="{81FE26B4-7739-4B10-B781-2BFB825444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36750" y="2190750"/>
          <a:ext cx="1726697" cy="6955453"/>
        </a:xfrm>
        <a:prstGeom prst="rect">
          <a:avLst/>
        </a:prstGeom>
      </xdr:spPr>
    </xdr:pic>
    <xdr:clientData/>
  </xdr:twoCellAnchor>
  <xdr:twoCellAnchor editAs="oneCell">
    <xdr:from>
      <xdr:col>0</xdr:col>
      <xdr:colOff>231775</xdr:colOff>
      <xdr:row>42</xdr:row>
      <xdr:rowOff>28575</xdr:rowOff>
    </xdr:from>
    <xdr:to>
      <xdr:col>3</xdr:col>
      <xdr:colOff>668050</xdr:colOff>
      <xdr:row>51</xdr:row>
      <xdr:rowOff>67422</xdr:rowOff>
    </xdr:to>
    <xdr:pic>
      <xdr:nvPicPr>
        <xdr:cNvPr id="6" name="Grafik 5">
          <a:extLst>
            <a:ext uri="{FF2B5EF4-FFF2-40B4-BE49-F238E27FC236}">
              <a16:creationId xmlns:a16="http://schemas.microsoft.com/office/drawing/2014/main" id="{0932CFF5-B108-4DA6-922E-68EA203E2DBD}"/>
            </a:ext>
          </a:extLst>
        </xdr:cNvPr>
        <xdr:cNvPicPr>
          <a:picLocks noChangeAspect="1"/>
        </xdr:cNvPicPr>
      </xdr:nvPicPr>
      <xdr:blipFill>
        <a:blip xmlns:r="http://schemas.openxmlformats.org/officeDocument/2006/relationships" r:embed="rId3"/>
        <a:stretch>
          <a:fillRect/>
        </a:stretch>
      </xdr:blipFill>
      <xdr:spPr>
        <a:xfrm>
          <a:off x="231775" y="6696075"/>
          <a:ext cx="2817525" cy="1470772"/>
        </a:xfrm>
        <a:prstGeom prst="rect">
          <a:avLst/>
        </a:prstGeom>
      </xdr:spPr>
    </xdr:pic>
    <xdr:clientData/>
  </xdr:twoCellAnchor>
  <xdr:twoCellAnchor>
    <xdr:from>
      <xdr:col>0</xdr:col>
      <xdr:colOff>219075</xdr:colOff>
      <xdr:row>52</xdr:row>
      <xdr:rowOff>28575</xdr:rowOff>
    </xdr:from>
    <xdr:to>
      <xdr:col>3</xdr:col>
      <xdr:colOff>652175</xdr:colOff>
      <xdr:row>57</xdr:row>
      <xdr:rowOff>179691</xdr:rowOff>
    </xdr:to>
    <xdr:pic>
      <xdr:nvPicPr>
        <xdr:cNvPr id="7" name="Grafik 6">
          <a:extLst>
            <a:ext uri="{FF2B5EF4-FFF2-40B4-BE49-F238E27FC236}">
              <a16:creationId xmlns:a16="http://schemas.microsoft.com/office/drawing/2014/main" id="{0F7F08A7-C8F1-4A7C-83C2-85E36B4157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075" y="8283575"/>
          <a:ext cx="2814350" cy="9448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27214</xdr:colOff>
      <xdr:row>6</xdr:row>
      <xdr:rowOff>27213</xdr:rowOff>
    </xdr:from>
    <xdr:to>
      <xdr:col>1</xdr:col>
      <xdr:colOff>2354489</xdr:colOff>
      <xdr:row>10</xdr:row>
      <xdr:rowOff>212113</xdr:rowOff>
    </xdr:to>
    <xdr:pic>
      <xdr:nvPicPr>
        <xdr:cNvPr id="2" name="Grafik 1">
          <a:extLst>
            <a:ext uri="{FF2B5EF4-FFF2-40B4-BE49-F238E27FC236}">
              <a16:creationId xmlns:a16="http://schemas.microsoft.com/office/drawing/2014/main" id="{9BD5F189-1FCA-43B4-9F64-C689DA1451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156606"/>
          <a:ext cx="2324100" cy="8380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11906</xdr:colOff>
      <xdr:row>6</xdr:row>
      <xdr:rowOff>23812</xdr:rowOff>
    </xdr:from>
    <xdr:to>
      <xdr:col>2</xdr:col>
      <xdr:colOff>520700</xdr:colOff>
      <xdr:row>10</xdr:row>
      <xdr:rowOff>201455</xdr:rowOff>
    </xdr:to>
    <xdr:pic>
      <xdr:nvPicPr>
        <xdr:cNvPr id="3" name="Grafik 2">
          <a:extLst>
            <a:ext uri="{FF2B5EF4-FFF2-40B4-BE49-F238E27FC236}">
              <a16:creationId xmlns:a16="http://schemas.microsoft.com/office/drawing/2014/main" id="{A682AE08-EEF6-4B80-941E-8BA770D694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31093"/>
          <a:ext cx="2327275" cy="84121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11906</xdr:colOff>
      <xdr:row>6</xdr:row>
      <xdr:rowOff>11907</xdr:rowOff>
    </xdr:from>
    <xdr:to>
      <xdr:col>2</xdr:col>
      <xdr:colOff>517525</xdr:colOff>
      <xdr:row>10</xdr:row>
      <xdr:rowOff>186375</xdr:rowOff>
    </xdr:to>
    <xdr:pic>
      <xdr:nvPicPr>
        <xdr:cNvPr id="3" name="Grafik 2">
          <a:extLst>
            <a:ext uri="{FF2B5EF4-FFF2-40B4-BE49-F238E27FC236}">
              <a16:creationId xmlns:a16="http://schemas.microsoft.com/office/drawing/2014/main" id="{1E0A3C72-C0FE-431C-A5CB-11411871EE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1119188"/>
          <a:ext cx="2327275" cy="84121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23813</xdr:colOff>
      <xdr:row>6</xdr:row>
      <xdr:rowOff>23813</xdr:rowOff>
    </xdr:from>
    <xdr:to>
      <xdr:col>2</xdr:col>
      <xdr:colOff>529432</xdr:colOff>
      <xdr:row>10</xdr:row>
      <xdr:rowOff>191931</xdr:rowOff>
    </xdr:to>
    <xdr:pic>
      <xdr:nvPicPr>
        <xdr:cNvPr id="3" name="Grafik 2">
          <a:extLst>
            <a:ext uri="{FF2B5EF4-FFF2-40B4-BE49-F238E27FC236}">
              <a16:creationId xmlns:a16="http://schemas.microsoft.com/office/drawing/2014/main" id="{BF9B389C-ADDB-457B-AE16-266BEAF32D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1131094"/>
          <a:ext cx="2327275" cy="8348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11907</xdr:colOff>
      <xdr:row>6</xdr:row>
      <xdr:rowOff>8731</xdr:rowOff>
    </xdr:from>
    <xdr:to>
      <xdr:col>2</xdr:col>
      <xdr:colOff>520701</xdr:colOff>
      <xdr:row>10</xdr:row>
      <xdr:rowOff>183199</xdr:rowOff>
    </xdr:to>
    <xdr:pic>
      <xdr:nvPicPr>
        <xdr:cNvPr id="3" name="Grafik 2">
          <a:extLst>
            <a:ext uri="{FF2B5EF4-FFF2-40B4-BE49-F238E27FC236}">
              <a16:creationId xmlns:a16="http://schemas.microsoft.com/office/drawing/2014/main" id="{90425EFE-577F-49E1-827F-6A8E9AE5E7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1116012"/>
          <a:ext cx="2330450" cy="8412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23812</xdr:colOff>
      <xdr:row>6</xdr:row>
      <xdr:rowOff>11906</xdr:rowOff>
    </xdr:from>
    <xdr:to>
      <xdr:col>2</xdr:col>
      <xdr:colOff>529431</xdr:colOff>
      <xdr:row>10</xdr:row>
      <xdr:rowOff>186374</xdr:rowOff>
    </xdr:to>
    <xdr:pic>
      <xdr:nvPicPr>
        <xdr:cNvPr id="2" name="Grafik 1">
          <a:extLst>
            <a:ext uri="{FF2B5EF4-FFF2-40B4-BE49-F238E27FC236}">
              <a16:creationId xmlns:a16="http://schemas.microsoft.com/office/drawing/2014/main" id="{3E8ABF59-E3FC-488C-8A37-E1DDD81EFA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6" y="1119187"/>
          <a:ext cx="2327275" cy="8412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2" name="Diagramm 2">
          <a:extLst>
            <a:ext uri="{FF2B5EF4-FFF2-40B4-BE49-F238E27FC236}">
              <a16:creationId xmlns:a16="http://schemas.microsoft.com/office/drawing/2014/main" id="{CA854979-30C9-4FD5-8963-7D4F26010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35718</xdr:colOff>
      <xdr:row>6</xdr:row>
      <xdr:rowOff>23812</xdr:rowOff>
    </xdr:from>
    <xdr:to>
      <xdr:col>2</xdr:col>
      <xdr:colOff>541337</xdr:colOff>
      <xdr:row>10</xdr:row>
      <xdr:rowOff>198280</xdr:rowOff>
    </xdr:to>
    <xdr:pic>
      <xdr:nvPicPr>
        <xdr:cNvPr id="3" name="Grafik 2">
          <a:extLst>
            <a:ext uri="{FF2B5EF4-FFF2-40B4-BE49-F238E27FC236}">
              <a16:creationId xmlns:a16="http://schemas.microsoft.com/office/drawing/2014/main" id="{9E6531AF-426B-4D24-9ECA-65AD2E99B5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62" y="1131093"/>
          <a:ext cx="2327275" cy="8412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11906</xdr:colOff>
      <xdr:row>6</xdr:row>
      <xdr:rowOff>23812</xdr:rowOff>
    </xdr:from>
    <xdr:to>
      <xdr:col>2</xdr:col>
      <xdr:colOff>517525</xdr:colOff>
      <xdr:row>10</xdr:row>
      <xdr:rowOff>198280</xdr:rowOff>
    </xdr:to>
    <xdr:pic>
      <xdr:nvPicPr>
        <xdr:cNvPr id="3" name="Grafik 2">
          <a:extLst>
            <a:ext uri="{FF2B5EF4-FFF2-40B4-BE49-F238E27FC236}">
              <a16:creationId xmlns:a16="http://schemas.microsoft.com/office/drawing/2014/main" id="{2052C615-1DCA-4B79-82A2-D8FE4DAA29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31093"/>
          <a:ext cx="2327275" cy="8412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35719</xdr:colOff>
      <xdr:row>6</xdr:row>
      <xdr:rowOff>11906</xdr:rowOff>
    </xdr:from>
    <xdr:to>
      <xdr:col>2</xdr:col>
      <xdr:colOff>541338</xdr:colOff>
      <xdr:row>10</xdr:row>
      <xdr:rowOff>186374</xdr:rowOff>
    </xdr:to>
    <xdr:pic>
      <xdr:nvPicPr>
        <xdr:cNvPr id="3" name="Grafik 2">
          <a:extLst>
            <a:ext uri="{FF2B5EF4-FFF2-40B4-BE49-F238E27FC236}">
              <a16:creationId xmlns:a16="http://schemas.microsoft.com/office/drawing/2014/main" id="{4BD0AD6C-CBF1-4B14-94FC-18813ED34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19187"/>
          <a:ext cx="2327275" cy="8412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11906</xdr:colOff>
      <xdr:row>6</xdr:row>
      <xdr:rowOff>35719</xdr:rowOff>
    </xdr:from>
    <xdr:to>
      <xdr:col>2</xdr:col>
      <xdr:colOff>517525</xdr:colOff>
      <xdr:row>10</xdr:row>
      <xdr:rowOff>210187</xdr:rowOff>
    </xdr:to>
    <xdr:pic>
      <xdr:nvPicPr>
        <xdr:cNvPr id="3" name="Grafik 2">
          <a:extLst>
            <a:ext uri="{FF2B5EF4-FFF2-40B4-BE49-F238E27FC236}">
              <a16:creationId xmlns:a16="http://schemas.microsoft.com/office/drawing/2014/main" id="{1A706353-292F-4513-8DE8-62C22CA8B1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1143000"/>
          <a:ext cx="2327275" cy="8412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26987</xdr:colOff>
      <xdr:row>6</xdr:row>
      <xdr:rowOff>32544</xdr:rowOff>
    </xdr:from>
    <xdr:to>
      <xdr:col>1</xdr:col>
      <xdr:colOff>2351087</xdr:colOff>
      <xdr:row>10</xdr:row>
      <xdr:rowOff>203837</xdr:rowOff>
    </xdr:to>
    <xdr:pic>
      <xdr:nvPicPr>
        <xdr:cNvPr id="3" name="Grafik 2">
          <a:extLst>
            <a:ext uri="{FF2B5EF4-FFF2-40B4-BE49-F238E27FC236}">
              <a16:creationId xmlns:a16="http://schemas.microsoft.com/office/drawing/2014/main" id="{21C657EC-B087-4D21-92AA-5813E0C1C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1" y="1139825"/>
          <a:ext cx="2324100" cy="83804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23813</xdr:colOff>
      <xdr:row>6</xdr:row>
      <xdr:rowOff>11906</xdr:rowOff>
    </xdr:from>
    <xdr:to>
      <xdr:col>2</xdr:col>
      <xdr:colOff>529432</xdr:colOff>
      <xdr:row>10</xdr:row>
      <xdr:rowOff>186374</xdr:rowOff>
    </xdr:to>
    <xdr:pic>
      <xdr:nvPicPr>
        <xdr:cNvPr id="3" name="Grafik 2">
          <a:extLst>
            <a:ext uri="{FF2B5EF4-FFF2-40B4-BE49-F238E27FC236}">
              <a16:creationId xmlns:a16="http://schemas.microsoft.com/office/drawing/2014/main" id="{E749CD54-ABE7-4965-B58C-1A358F04D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1119187"/>
          <a:ext cx="2327275" cy="84121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23813</xdr:colOff>
      <xdr:row>6</xdr:row>
      <xdr:rowOff>11906</xdr:rowOff>
    </xdr:from>
    <xdr:to>
      <xdr:col>2</xdr:col>
      <xdr:colOff>529432</xdr:colOff>
      <xdr:row>10</xdr:row>
      <xdr:rowOff>186374</xdr:rowOff>
    </xdr:to>
    <xdr:pic>
      <xdr:nvPicPr>
        <xdr:cNvPr id="2" name="Grafik 1">
          <a:extLst>
            <a:ext uri="{FF2B5EF4-FFF2-40B4-BE49-F238E27FC236}">
              <a16:creationId xmlns:a16="http://schemas.microsoft.com/office/drawing/2014/main" id="{111EAFD0-3ACE-474D-99AA-3E4E8DBBFA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1119187"/>
          <a:ext cx="2327275" cy="84121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35719</xdr:colOff>
      <xdr:row>6</xdr:row>
      <xdr:rowOff>11906</xdr:rowOff>
    </xdr:from>
    <xdr:to>
      <xdr:col>2</xdr:col>
      <xdr:colOff>541338</xdr:colOff>
      <xdr:row>10</xdr:row>
      <xdr:rowOff>186374</xdr:rowOff>
    </xdr:to>
    <xdr:pic>
      <xdr:nvPicPr>
        <xdr:cNvPr id="3" name="Grafik 2">
          <a:extLst>
            <a:ext uri="{FF2B5EF4-FFF2-40B4-BE49-F238E27FC236}">
              <a16:creationId xmlns:a16="http://schemas.microsoft.com/office/drawing/2014/main" id="{BC11FBA0-8FF1-4672-9C64-C937AF3BEC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19187"/>
          <a:ext cx="2327275" cy="84121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11906</xdr:colOff>
      <xdr:row>6</xdr:row>
      <xdr:rowOff>23813</xdr:rowOff>
    </xdr:from>
    <xdr:to>
      <xdr:col>2</xdr:col>
      <xdr:colOff>517525</xdr:colOff>
      <xdr:row>10</xdr:row>
      <xdr:rowOff>198281</xdr:rowOff>
    </xdr:to>
    <xdr:pic>
      <xdr:nvPicPr>
        <xdr:cNvPr id="2" name="Grafik 1">
          <a:extLst>
            <a:ext uri="{FF2B5EF4-FFF2-40B4-BE49-F238E27FC236}">
              <a16:creationId xmlns:a16="http://schemas.microsoft.com/office/drawing/2014/main" id="{320BF5D6-A488-4D88-922E-BCE4F5B39B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31094"/>
          <a:ext cx="2327275" cy="84121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23813</xdr:colOff>
      <xdr:row>6</xdr:row>
      <xdr:rowOff>8731</xdr:rowOff>
    </xdr:from>
    <xdr:to>
      <xdr:col>2</xdr:col>
      <xdr:colOff>532607</xdr:colOff>
      <xdr:row>10</xdr:row>
      <xdr:rowOff>183199</xdr:rowOff>
    </xdr:to>
    <xdr:pic>
      <xdr:nvPicPr>
        <xdr:cNvPr id="3" name="Grafik 2">
          <a:extLst>
            <a:ext uri="{FF2B5EF4-FFF2-40B4-BE49-F238E27FC236}">
              <a16:creationId xmlns:a16="http://schemas.microsoft.com/office/drawing/2014/main" id="{128EB619-1820-4A12-AF86-7A2B5C322A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1116012"/>
          <a:ext cx="2330450" cy="84121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11906</xdr:colOff>
      <xdr:row>6</xdr:row>
      <xdr:rowOff>35719</xdr:rowOff>
    </xdr:from>
    <xdr:to>
      <xdr:col>2</xdr:col>
      <xdr:colOff>517525</xdr:colOff>
      <xdr:row>10</xdr:row>
      <xdr:rowOff>210187</xdr:rowOff>
    </xdr:to>
    <xdr:pic>
      <xdr:nvPicPr>
        <xdr:cNvPr id="3" name="Grafik 2">
          <a:extLst>
            <a:ext uri="{FF2B5EF4-FFF2-40B4-BE49-F238E27FC236}">
              <a16:creationId xmlns:a16="http://schemas.microsoft.com/office/drawing/2014/main" id="{A7BC3C83-3D98-42F9-83E1-9C4B5B16F4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1143000"/>
          <a:ext cx="2327275" cy="84121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71438</xdr:colOff>
      <xdr:row>6</xdr:row>
      <xdr:rowOff>11906</xdr:rowOff>
    </xdr:from>
    <xdr:to>
      <xdr:col>2</xdr:col>
      <xdr:colOff>493713</xdr:colOff>
      <xdr:row>10</xdr:row>
      <xdr:rowOff>186374</xdr:rowOff>
    </xdr:to>
    <xdr:pic>
      <xdr:nvPicPr>
        <xdr:cNvPr id="3" name="Grafik 2">
          <a:extLst>
            <a:ext uri="{FF2B5EF4-FFF2-40B4-BE49-F238E27FC236}">
              <a16:creationId xmlns:a16="http://schemas.microsoft.com/office/drawing/2014/main" id="{E775FA3A-D9C4-4B2B-AD3E-22CA6A06EC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8" y="1119187"/>
          <a:ext cx="2327275" cy="84121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11906</xdr:colOff>
      <xdr:row>6</xdr:row>
      <xdr:rowOff>35719</xdr:rowOff>
    </xdr:from>
    <xdr:to>
      <xdr:col>2</xdr:col>
      <xdr:colOff>517525</xdr:colOff>
      <xdr:row>10</xdr:row>
      <xdr:rowOff>210187</xdr:rowOff>
    </xdr:to>
    <xdr:pic>
      <xdr:nvPicPr>
        <xdr:cNvPr id="3" name="Grafik 2">
          <a:extLst>
            <a:ext uri="{FF2B5EF4-FFF2-40B4-BE49-F238E27FC236}">
              <a16:creationId xmlns:a16="http://schemas.microsoft.com/office/drawing/2014/main" id="{B78B73E2-AD71-4D8E-B1C7-369AF0F763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1143000"/>
          <a:ext cx="2327275" cy="84121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23812</xdr:colOff>
      <xdr:row>6</xdr:row>
      <xdr:rowOff>11906</xdr:rowOff>
    </xdr:from>
    <xdr:to>
      <xdr:col>2</xdr:col>
      <xdr:colOff>526256</xdr:colOff>
      <xdr:row>10</xdr:row>
      <xdr:rowOff>183199</xdr:rowOff>
    </xdr:to>
    <xdr:pic>
      <xdr:nvPicPr>
        <xdr:cNvPr id="3" name="Grafik 2">
          <a:extLst>
            <a:ext uri="{FF2B5EF4-FFF2-40B4-BE49-F238E27FC236}">
              <a16:creationId xmlns:a16="http://schemas.microsoft.com/office/drawing/2014/main" id="{0CA97CFA-2E13-4BA7-9E95-25B472E4D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6" y="1119187"/>
          <a:ext cx="2327275" cy="84121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35719</xdr:colOff>
      <xdr:row>6</xdr:row>
      <xdr:rowOff>11906</xdr:rowOff>
    </xdr:from>
    <xdr:to>
      <xdr:col>2</xdr:col>
      <xdr:colOff>541338</xdr:colOff>
      <xdr:row>10</xdr:row>
      <xdr:rowOff>186374</xdr:rowOff>
    </xdr:to>
    <xdr:pic>
      <xdr:nvPicPr>
        <xdr:cNvPr id="3" name="Grafik 2">
          <a:extLst>
            <a:ext uri="{FF2B5EF4-FFF2-40B4-BE49-F238E27FC236}">
              <a16:creationId xmlns:a16="http://schemas.microsoft.com/office/drawing/2014/main" id="{B51A8CEE-BE46-4CC0-8F9B-1C0A2354B3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63" y="1119187"/>
          <a:ext cx="2327275" cy="8412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13608</xdr:colOff>
      <xdr:row>6</xdr:row>
      <xdr:rowOff>27214</xdr:rowOff>
    </xdr:from>
    <xdr:to>
      <xdr:col>1</xdr:col>
      <xdr:colOff>2331358</xdr:colOff>
      <xdr:row>10</xdr:row>
      <xdr:rowOff>212114</xdr:rowOff>
    </xdr:to>
    <xdr:pic>
      <xdr:nvPicPr>
        <xdr:cNvPr id="3" name="Grafik 2">
          <a:extLst>
            <a:ext uri="{FF2B5EF4-FFF2-40B4-BE49-F238E27FC236}">
              <a16:creationId xmlns:a16="http://schemas.microsoft.com/office/drawing/2014/main" id="{154BA4F5-1E9F-40F1-8E1C-A39230E913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156607"/>
          <a:ext cx="2324100" cy="83804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11906</xdr:colOff>
      <xdr:row>6</xdr:row>
      <xdr:rowOff>11906</xdr:rowOff>
    </xdr:from>
    <xdr:to>
      <xdr:col>2</xdr:col>
      <xdr:colOff>517525</xdr:colOff>
      <xdr:row>10</xdr:row>
      <xdr:rowOff>186374</xdr:rowOff>
    </xdr:to>
    <xdr:pic>
      <xdr:nvPicPr>
        <xdr:cNvPr id="3" name="Grafik 2">
          <a:extLst>
            <a:ext uri="{FF2B5EF4-FFF2-40B4-BE49-F238E27FC236}">
              <a16:creationId xmlns:a16="http://schemas.microsoft.com/office/drawing/2014/main" id="{7B19AD1F-6D4F-49E0-8EF4-E3FDEE34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19187"/>
          <a:ext cx="2327275" cy="84121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23813</xdr:colOff>
      <xdr:row>6</xdr:row>
      <xdr:rowOff>11906</xdr:rowOff>
    </xdr:from>
    <xdr:to>
      <xdr:col>2</xdr:col>
      <xdr:colOff>529432</xdr:colOff>
      <xdr:row>10</xdr:row>
      <xdr:rowOff>186374</xdr:rowOff>
    </xdr:to>
    <xdr:pic>
      <xdr:nvPicPr>
        <xdr:cNvPr id="3" name="Grafik 2">
          <a:extLst>
            <a:ext uri="{FF2B5EF4-FFF2-40B4-BE49-F238E27FC236}">
              <a16:creationId xmlns:a16="http://schemas.microsoft.com/office/drawing/2014/main" id="{DD14116D-EE44-4D66-8E03-096668AEF7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157" y="1119187"/>
          <a:ext cx="2327275" cy="84121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35719</xdr:colOff>
      <xdr:row>6</xdr:row>
      <xdr:rowOff>23813</xdr:rowOff>
    </xdr:from>
    <xdr:to>
      <xdr:col>1</xdr:col>
      <xdr:colOff>2359819</xdr:colOff>
      <xdr:row>10</xdr:row>
      <xdr:rowOff>198281</xdr:rowOff>
    </xdr:to>
    <xdr:pic>
      <xdr:nvPicPr>
        <xdr:cNvPr id="3" name="Grafik 2">
          <a:extLst>
            <a:ext uri="{FF2B5EF4-FFF2-40B4-BE49-F238E27FC236}">
              <a16:creationId xmlns:a16="http://schemas.microsoft.com/office/drawing/2014/main" id="{C363A678-B01C-41DF-83F2-C5F6D51AC5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31094"/>
          <a:ext cx="2324100" cy="84121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35719</xdr:colOff>
      <xdr:row>6</xdr:row>
      <xdr:rowOff>11906</xdr:rowOff>
    </xdr:from>
    <xdr:to>
      <xdr:col>2</xdr:col>
      <xdr:colOff>541338</xdr:colOff>
      <xdr:row>10</xdr:row>
      <xdr:rowOff>186374</xdr:rowOff>
    </xdr:to>
    <xdr:pic>
      <xdr:nvPicPr>
        <xdr:cNvPr id="2" name="Grafik 1">
          <a:extLst>
            <a:ext uri="{FF2B5EF4-FFF2-40B4-BE49-F238E27FC236}">
              <a16:creationId xmlns:a16="http://schemas.microsoft.com/office/drawing/2014/main" id="{4C051E73-4286-420F-8D48-03D912AEBD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19187"/>
          <a:ext cx="2327275" cy="84121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35718</xdr:colOff>
      <xdr:row>6</xdr:row>
      <xdr:rowOff>11907</xdr:rowOff>
    </xdr:from>
    <xdr:to>
      <xdr:col>2</xdr:col>
      <xdr:colOff>541337</xdr:colOff>
      <xdr:row>10</xdr:row>
      <xdr:rowOff>186375</xdr:rowOff>
    </xdr:to>
    <xdr:pic>
      <xdr:nvPicPr>
        <xdr:cNvPr id="2" name="Grafik 1">
          <a:extLst>
            <a:ext uri="{FF2B5EF4-FFF2-40B4-BE49-F238E27FC236}">
              <a16:creationId xmlns:a16="http://schemas.microsoft.com/office/drawing/2014/main" id="{95C6458C-760A-4110-933F-79BEB2252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 y="1119188"/>
          <a:ext cx="2327275" cy="84121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2" name="Diagramm 2">
          <a:extLst>
            <a:ext uri="{FF2B5EF4-FFF2-40B4-BE49-F238E27FC236}">
              <a16:creationId xmlns:a16="http://schemas.microsoft.com/office/drawing/2014/main" id="{6C666849-0CDF-4DD3-9A0C-A24903454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35719</xdr:colOff>
      <xdr:row>6</xdr:row>
      <xdr:rowOff>35719</xdr:rowOff>
    </xdr:from>
    <xdr:to>
      <xdr:col>2</xdr:col>
      <xdr:colOff>541338</xdr:colOff>
      <xdr:row>10</xdr:row>
      <xdr:rowOff>210187</xdr:rowOff>
    </xdr:to>
    <xdr:pic>
      <xdr:nvPicPr>
        <xdr:cNvPr id="3" name="Grafik 2">
          <a:extLst>
            <a:ext uri="{FF2B5EF4-FFF2-40B4-BE49-F238E27FC236}">
              <a16:creationId xmlns:a16="http://schemas.microsoft.com/office/drawing/2014/main" id="{493D50CF-F73D-4AD2-9779-1531AE1D6A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63" y="1143000"/>
          <a:ext cx="2327275" cy="84121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55563</xdr:colOff>
      <xdr:row>6</xdr:row>
      <xdr:rowOff>44979</xdr:rowOff>
    </xdr:from>
    <xdr:to>
      <xdr:col>2</xdr:col>
      <xdr:colOff>638176</xdr:colOff>
      <xdr:row>10</xdr:row>
      <xdr:rowOff>219447</xdr:rowOff>
    </xdr:to>
    <xdr:pic>
      <xdr:nvPicPr>
        <xdr:cNvPr id="2" name="Grafik 1">
          <a:extLst>
            <a:ext uri="{FF2B5EF4-FFF2-40B4-BE49-F238E27FC236}">
              <a16:creationId xmlns:a16="http://schemas.microsoft.com/office/drawing/2014/main" id="{F70568E1-2B44-4ED4-93E5-052F2A5D7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230" y="1166812"/>
          <a:ext cx="2328863" cy="82005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0</xdr:colOff>
      <xdr:row>6</xdr:row>
      <xdr:rowOff>19050</xdr:rowOff>
    </xdr:from>
    <xdr:to>
      <xdr:col>2</xdr:col>
      <xdr:colOff>2324100</xdr:colOff>
      <xdr:row>10</xdr:row>
      <xdr:rowOff>212568</xdr:rowOff>
    </xdr:to>
    <xdr:pic>
      <xdr:nvPicPr>
        <xdr:cNvPr id="2" name="Grafik 1">
          <a:extLst>
            <a:ext uri="{FF2B5EF4-FFF2-40B4-BE49-F238E27FC236}">
              <a16:creationId xmlns:a16="http://schemas.microsoft.com/office/drawing/2014/main" id="{72A1D35B-89AE-4A01-B5DC-E6409ED988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133475"/>
          <a:ext cx="2324100" cy="84121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11906</xdr:colOff>
      <xdr:row>6</xdr:row>
      <xdr:rowOff>23812</xdr:rowOff>
    </xdr:from>
    <xdr:to>
      <xdr:col>1</xdr:col>
      <xdr:colOff>2336006</xdr:colOff>
      <xdr:row>10</xdr:row>
      <xdr:rowOff>198280</xdr:rowOff>
    </xdr:to>
    <xdr:pic>
      <xdr:nvPicPr>
        <xdr:cNvPr id="3" name="Grafik 2">
          <a:extLst>
            <a:ext uri="{FF2B5EF4-FFF2-40B4-BE49-F238E27FC236}">
              <a16:creationId xmlns:a16="http://schemas.microsoft.com/office/drawing/2014/main" id="{F2736732-307B-4633-9DA1-1FEE0F48E5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31093"/>
          <a:ext cx="2324100" cy="84121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47625</xdr:colOff>
      <xdr:row>6</xdr:row>
      <xdr:rowOff>23813</xdr:rowOff>
    </xdr:from>
    <xdr:to>
      <xdr:col>1</xdr:col>
      <xdr:colOff>2368550</xdr:colOff>
      <xdr:row>11</xdr:row>
      <xdr:rowOff>28418</xdr:rowOff>
    </xdr:to>
    <xdr:pic>
      <xdr:nvPicPr>
        <xdr:cNvPr id="3" name="Grafik 2">
          <a:extLst>
            <a:ext uri="{FF2B5EF4-FFF2-40B4-BE49-F238E27FC236}">
              <a16:creationId xmlns:a16="http://schemas.microsoft.com/office/drawing/2014/main" id="{5DAB3E0F-175E-4136-99A3-06B58990F4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969" y="1131094"/>
          <a:ext cx="2324100" cy="8412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31750</xdr:colOff>
      <xdr:row>5</xdr:row>
      <xdr:rowOff>158750</xdr:rowOff>
    </xdr:from>
    <xdr:to>
      <xdr:col>1</xdr:col>
      <xdr:colOff>2355850</xdr:colOff>
      <xdr:row>10</xdr:row>
      <xdr:rowOff>174468</xdr:rowOff>
    </xdr:to>
    <xdr:pic>
      <xdr:nvPicPr>
        <xdr:cNvPr id="2" name="Grafik 1">
          <a:extLst>
            <a:ext uri="{FF2B5EF4-FFF2-40B4-BE49-F238E27FC236}">
              <a16:creationId xmlns:a16="http://schemas.microsoft.com/office/drawing/2014/main" id="{4D4819AF-2B92-4CC9-88D6-48DFD3C4D1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875" y="1063625"/>
          <a:ext cx="2324100" cy="8412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35719</xdr:colOff>
      <xdr:row>6</xdr:row>
      <xdr:rowOff>23812</xdr:rowOff>
    </xdr:from>
    <xdr:to>
      <xdr:col>1</xdr:col>
      <xdr:colOff>2302669</xdr:colOff>
      <xdr:row>10</xdr:row>
      <xdr:rowOff>198280</xdr:rowOff>
    </xdr:to>
    <xdr:pic>
      <xdr:nvPicPr>
        <xdr:cNvPr id="3" name="Grafik 2">
          <a:extLst>
            <a:ext uri="{FF2B5EF4-FFF2-40B4-BE49-F238E27FC236}">
              <a16:creationId xmlns:a16="http://schemas.microsoft.com/office/drawing/2014/main" id="{0ECE9209-6BF2-4738-AABE-C9E39B50A4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31093"/>
          <a:ext cx="2324100" cy="84121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35719</xdr:colOff>
      <xdr:row>6</xdr:row>
      <xdr:rowOff>35719</xdr:rowOff>
    </xdr:from>
    <xdr:to>
      <xdr:col>1</xdr:col>
      <xdr:colOff>2359819</xdr:colOff>
      <xdr:row>10</xdr:row>
      <xdr:rowOff>210187</xdr:rowOff>
    </xdr:to>
    <xdr:pic>
      <xdr:nvPicPr>
        <xdr:cNvPr id="2" name="Grafik 1">
          <a:extLst>
            <a:ext uri="{FF2B5EF4-FFF2-40B4-BE49-F238E27FC236}">
              <a16:creationId xmlns:a16="http://schemas.microsoft.com/office/drawing/2014/main" id="{51095F16-9829-420E-9D63-F015EE31B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43000"/>
          <a:ext cx="2324100" cy="84121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23813</xdr:colOff>
      <xdr:row>6</xdr:row>
      <xdr:rowOff>11906</xdr:rowOff>
    </xdr:from>
    <xdr:to>
      <xdr:col>2</xdr:col>
      <xdr:colOff>407194</xdr:colOff>
      <xdr:row>11</xdr:row>
      <xdr:rowOff>19686</xdr:rowOff>
    </xdr:to>
    <xdr:pic>
      <xdr:nvPicPr>
        <xdr:cNvPr id="3" name="Grafik 2">
          <a:extLst>
            <a:ext uri="{FF2B5EF4-FFF2-40B4-BE49-F238E27FC236}">
              <a16:creationId xmlns:a16="http://schemas.microsoft.com/office/drawing/2014/main" id="{B6AA6349-5B22-4C54-B545-4097599990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1119187"/>
          <a:ext cx="2324100" cy="84121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35719</xdr:colOff>
      <xdr:row>6</xdr:row>
      <xdr:rowOff>23812</xdr:rowOff>
    </xdr:from>
    <xdr:to>
      <xdr:col>1</xdr:col>
      <xdr:colOff>2359819</xdr:colOff>
      <xdr:row>10</xdr:row>
      <xdr:rowOff>156211</xdr:rowOff>
    </xdr:to>
    <xdr:pic>
      <xdr:nvPicPr>
        <xdr:cNvPr id="3" name="Grafik 2">
          <a:extLst>
            <a:ext uri="{FF2B5EF4-FFF2-40B4-BE49-F238E27FC236}">
              <a16:creationId xmlns:a16="http://schemas.microsoft.com/office/drawing/2014/main" id="{E9DB54E6-70FE-4E38-B276-2D82A7708E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166812"/>
          <a:ext cx="2324100" cy="8348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11907</xdr:rowOff>
    </xdr:from>
    <xdr:to>
      <xdr:col>1</xdr:col>
      <xdr:colOff>2327275</xdr:colOff>
      <xdr:row>10</xdr:row>
      <xdr:rowOff>186375</xdr:rowOff>
    </xdr:to>
    <xdr:pic>
      <xdr:nvPicPr>
        <xdr:cNvPr id="3" name="Grafik 2">
          <a:extLst>
            <a:ext uri="{FF2B5EF4-FFF2-40B4-BE49-F238E27FC236}">
              <a16:creationId xmlns:a16="http://schemas.microsoft.com/office/drawing/2014/main" id="{D6FD3104-8EAE-45AB-8538-4EE48D42BC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4" y="1119188"/>
          <a:ext cx="2327275" cy="8412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71438</xdr:colOff>
      <xdr:row>6</xdr:row>
      <xdr:rowOff>11906</xdr:rowOff>
    </xdr:from>
    <xdr:to>
      <xdr:col>2</xdr:col>
      <xdr:colOff>665957</xdr:colOff>
      <xdr:row>10</xdr:row>
      <xdr:rowOff>186374</xdr:rowOff>
    </xdr:to>
    <xdr:pic>
      <xdr:nvPicPr>
        <xdr:cNvPr id="2" name="Grafik 1">
          <a:extLst>
            <a:ext uri="{FF2B5EF4-FFF2-40B4-BE49-F238E27FC236}">
              <a16:creationId xmlns:a16="http://schemas.microsoft.com/office/drawing/2014/main" id="{84B5F987-0841-4B3E-9318-0120FDCDFD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8" y="1119187"/>
          <a:ext cx="2320925" cy="8412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11906</xdr:colOff>
      <xdr:row>6</xdr:row>
      <xdr:rowOff>23812</xdr:rowOff>
    </xdr:from>
    <xdr:to>
      <xdr:col>1</xdr:col>
      <xdr:colOff>2336006</xdr:colOff>
      <xdr:row>10</xdr:row>
      <xdr:rowOff>198280</xdr:rowOff>
    </xdr:to>
    <xdr:pic>
      <xdr:nvPicPr>
        <xdr:cNvPr id="2" name="Grafik 1">
          <a:extLst>
            <a:ext uri="{FF2B5EF4-FFF2-40B4-BE49-F238E27FC236}">
              <a16:creationId xmlns:a16="http://schemas.microsoft.com/office/drawing/2014/main" id="{CDFCE092-B498-415C-A6F3-54E4178C1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131093"/>
          <a:ext cx="2324100" cy="8412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200025</xdr:colOff>
      <xdr:row>6</xdr:row>
      <xdr:rowOff>8466</xdr:rowOff>
    </xdr:from>
    <xdr:to>
      <xdr:col>1</xdr:col>
      <xdr:colOff>2520950</xdr:colOff>
      <xdr:row>10</xdr:row>
      <xdr:rowOff>198809</xdr:rowOff>
    </xdr:to>
    <xdr:pic>
      <xdr:nvPicPr>
        <xdr:cNvPr id="2" name="Grafik 1">
          <a:extLst>
            <a:ext uri="{FF2B5EF4-FFF2-40B4-BE49-F238E27FC236}">
              <a16:creationId xmlns:a16="http://schemas.microsoft.com/office/drawing/2014/main" id="{682EF6CF-7448-4CBF-BA29-8A4E9E7933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692" y="1130299"/>
          <a:ext cx="2324100" cy="8391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27214</xdr:colOff>
      <xdr:row>6</xdr:row>
      <xdr:rowOff>13606</xdr:rowOff>
    </xdr:from>
    <xdr:to>
      <xdr:col>1</xdr:col>
      <xdr:colOff>2354489</xdr:colOff>
      <xdr:row>10</xdr:row>
      <xdr:rowOff>201681</xdr:rowOff>
    </xdr:to>
    <xdr:pic>
      <xdr:nvPicPr>
        <xdr:cNvPr id="2" name="Grafik 1">
          <a:extLst>
            <a:ext uri="{FF2B5EF4-FFF2-40B4-BE49-F238E27FC236}">
              <a16:creationId xmlns:a16="http://schemas.microsoft.com/office/drawing/2014/main" id="{40352AAE-73AC-40DB-BF1A-A5341F11C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129392"/>
          <a:ext cx="2324100" cy="8380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58"/>
  <sheetViews>
    <sheetView tabSelected="1" zoomScale="60" zoomScaleNormal="60" workbookViewId="0">
      <selection activeCell="C65" sqref="C65"/>
    </sheetView>
  </sheetViews>
  <sheetFormatPr baseColWidth="10" defaultColWidth="11.453125" defaultRowHeight="12.5"/>
  <cols>
    <col min="1" max="16384" width="11.453125" style="231"/>
  </cols>
  <sheetData>
    <row r="58" ht="20.25" customHeight="1"/>
  </sheetData>
  <pageMargins left="0.70866141732283472" right="0.70866141732283472" top="0.78740157480314965" bottom="0.78740157480314965" header="0.31496062992125984" footer="0.31496062992125984"/>
  <pageSetup paperSize="9" scale="55" orientation="landscape" r:id="rId1"/>
  <headerFooter differentFirst="1">
    <oddFooter>&amp;L&amp;8
Santander Consumer Leasing GmbH
Santander-Platz 1
41061 Mönchengladbach</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Q54"/>
  <sheetViews>
    <sheetView view="pageBreakPreview" topLeftCell="A6" zoomScale="80" zoomScaleNormal="60" zoomScaleSheetLayoutView="80" workbookViewId="0">
      <selection activeCell="C65" sqref="C65"/>
    </sheetView>
  </sheetViews>
  <sheetFormatPr baseColWidth="10" defaultColWidth="9.1796875" defaultRowHeight="12.5"/>
  <cols>
    <col min="1" max="1" width="1.1796875" style="84" customWidth="1"/>
    <col min="2" max="2" width="50.81640625" style="84" customWidth="1"/>
    <col min="3" max="3" width="19.54296875" style="84" bestFit="1" customWidth="1"/>
    <col min="4" max="4" width="22.1796875" style="84" bestFit="1" customWidth="1"/>
    <col min="5" max="5" width="4.81640625" style="84" customWidth="1"/>
    <col min="6" max="6" width="18.81640625" style="84" customWidth="1"/>
    <col min="7" max="7" width="4.81640625" style="84" customWidth="1"/>
    <col min="8" max="8" width="18.81640625" style="84" customWidth="1"/>
    <col min="9" max="9" width="4.81640625" style="84" customWidth="1"/>
    <col min="10" max="10" width="21" style="84" bestFit="1" customWidth="1"/>
    <col min="11" max="11" width="4.81640625" style="84" customWidth="1"/>
    <col min="12" max="12" width="18.81640625" style="84" customWidth="1"/>
    <col min="13" max="13" width="4.81640625" style="84" customWidth="1"/>
    <col min="14" max="14" width="19.1796875" style="84" customWidth="1"/>
    <col min="15" max="15" width="1.1796875" style="84" customWidth="1"/>
    <col min="16" max="16" width="38.54296875" style="342" customWidth="1"/>
    <col min="17" max="17" width="15.81640625" style="164" customWidth="1"/>
    <col min="18" max="18" width="17.81640625" style="84" customWidth="1"/>
    <col min="19" max="16384" width="9.1796875" style="84"/>
  </cols>
  <sheetData>
    <row r="1" spans="1:17" ht="6" customHeight="1">
      <c r="A1" s="133"/>
      <c r="B1" s="134"/>
      <c r="C1" s="134"/>
      <c r="D1" s="134"/>
      <c r="E1" s="134"/>
      <c r="F1" s="134"/>
      <c r="G1" s="134"/>
      <c r="H1" s="134"/>
      <c r="I1" s="134"/>
      <c r="J1" s="134"/>
      <c r="K1" s="134"/>
      <c r="L1" s="134"/>
      <c r="M1" s="134"/>
      <c r="N1" s="134"/>
      <c r="O1" s="135"/>
    </row>
    <row r="2" spans="1:17" ht="18">
      <c r="A2" s="136"/>
      <c r="B2" s="137" t="s">
        <v>0</v>
      </c>
      <c r="D2" s="138" t="s">
        <v>96</v>
      </c>
      <c r="E2" s="139"/>
      <c r="F2" s="140">
        <v>45940</v>
      </c>
      <c r="G2" s="139"/>
      <c r="H2" s="139"/>
      <c r="I2" s="139"/>
      <c r="J2" s="139"/>
      <c r="K2" s="139"/>
      <c r="L2" s="139"/>
      <c r="M2" s="139"/>
      <c r="N2" s="141"/>
      <c r="O2" s="166"/>
      <c r="P2" s="343"/>
    </row>
    <row r="3" spans="1:17" ht="18">
      <c r="A3" s="136"/>
      <c r="B3" s="137" t="s">
        <v>2</v>
      </c>
      <c r="D3" s="143" t="s">
        <v>3</v>
      </c>
      <c r="E3" s="144"/>
      <c r="F3" s="145">
        <v>45944</v>
      </c>
      <c r="G3" s="144"/>
      <c r="H3" s="144"/>
      <c r="I3" s="144"/>
      <c r="J3" s="144"/>
      <c r="K3" s="144"/>
      <c r="L3" s="144"/>
      <c r="M3" s="144"/>
      <c r="N3" s="146"/>
      <c r="O3" s="166"/>
      <c r="P3" s="343"/>
    </row>
    <row r="4" spans="1:17">
      <c r="A4" s="136"/>
      <c r="B4" s="148"/>
      <c r="D4" s="143" t="s">
        <v>4</v>
      </c>
      <c r="E4" s="144"/>
      <c r="F4" s="150">
        <v>1</v>
      </c>
      <c r="G4" s="144"/>
      <c r="H4" s="144"/>
      <c r="I4" s="144"/>
      <c r="J4" s="144"/>
      <c r="K4" s="144"/>
      <c r="L4" s="151"/>
      <c r="M4" s="151"/>
      <c r="N4" s="152"/>
      <c r="O4" s="166"/>
      <c r="P4" s="343"/>
    </row>
    <row r="5" spans="1:17" ht="18">
      <c r="A5" s="136"/>
      <c r="B5" s="153" t="s">
        <v>184</v>
      </c>
      <c r="D5" s="143" t="s">
        <v>6</v>
      </c>
      <c r="E5" s="144"/>
      <c r="F5" s="619">
        <v>45944</v>
      </c>
      <c r="G5" s="144"/>
      <c r="H5" s="144"/>
      <c r="I5" s="144"/>
      <c r="J5" s="144"/>
      <c r="K5" s="144"/>
      <c r="L5" s="151"/>
      <c r="M5" s="151"/>
      <c r="N5" s="152"/>
      <c r="O5" s="166"/>
      <c r="P5" s="343"/>
    </row>
    <row r="6" spans="1:17" ht="15" customHeight="1">
      <c r="A6" s="136"/>
      <c r="B6" s="154"/>
      <c r="C6" s="148"/>
      <c r="D6" s="143" t="s">
        <v>7</v>
      </c>
      <c r="E6" s="156" t="s">
        <v>8</v>
      </c>
      <c r="F6" s="145">
        <v>45924</v>
      </c>
      <c r="G6" s="156" t="s">
        <v>9</v>
      </c>
      <c r="H6" s="145">
        <v>45944</v>
      </c>
      <c r="I6" s="156" t="s">
        <v>10</v>
      </c>
      <c r="J6" s="344" t="s">
        <v>883</v>
      </c>
      <c r="K6" s="156"/>
      <c r="L6" s="145"/>
      <c r="M6" s="145"/>
      <c r="N6" s="239"/>
      <c r="O6" s="147"/>
      <c r="P6" s="84"/>
      <c r="Q6" s="158"/>
    </row>
    <row r="7" spans="1:17">
      <c r="A7" s="136"/>
      <c r="D7" s="345" t="s">
        <v>11</v>
      </c>
      <c r="E7" s="346" t="s">
        <v>8</v>
      </c>
      <c r="F7" s="160">
        <v>45901</v>
      </c>
      <c r="G7" s="346" t="s">
        <v>9</v>
      </c>
      <c r="H7" s="160">
        <v>45930</v>
      </c>
      <c r="I7" s="346"/>
      <c r="J7" s="346"/>
      <c r="K7" s="346"/>
      <c r="L7" s="160"/>
      <c r="M7" s="160"/>
      <c r="N7" s="162"/>
      <c r="O7" s="166"/>
      <c r="P7" s="343"/>
    </row>
    <row r="8" spans="1:17" ht="13">
      <c r="A8" s="136"/>
      <c r="D8" s="163"/>
      <c r="E8" s="164"/>
      <c r="F8" s="163"/>
      <c r="L8" s="165"/>
      <c r="M8" s="165"/>
      <c r="O8" s="166"/>
    </row>
    <row r="9" spans="1:17" ht="13">
      <c r="A9" s="136"/>
      <c r="B9" s="347"/>
      <c r="D9" s="163"/>
      <c r="E9" s="164"/>
      <c r="F9" s="163"/>
      <c r="L9" s="165"/>
      <c r="M9" s="165"/>
      <c r="O9" s="166"/>
    </row>
    <row r="10" spans="1:17">
      <c r="A10" s="136"/>
      <c r="L10" s="149"/>
      <c r="M10" s="149"/>
      <c r="O10" s="166"/>
    </row>
    <row r="11" spans="1:17" ht="18" customHeight="1">
      <c r="A11" s="136"/>
      <c r="O11" s="166"/>
    </row>
    <row r="12" spans="1:17">
      <c r="A12" s="136"/>
      <c r="O12" s="166"/>
    </row>
    <row r="13" spans="1:17" ht="18">
      <c r="A13" s="136"/>
      <c r="B13" s="137" t="s">
        <v>185</v>
      </c>
      <c r="C13" s="348" t="s">
        <v>186</v>
      </c>
      <c r="D13" s="348" t="s">
        <v>187</v>
      </c>
      <c r="E13" s="348"/>
      <c r="F13" s="348" t="s">
        <v>188</v>
      </c>
      <c r="G13" s="348"/>
      <c r="H13" s="348" t="s">
        <v>189</v>
      </c>
      <c r="I13" s="348"/>
      <c r="J13" s="348" t="s">
        <v>190</v>
      </c>
      <c r="K13" s="348"/>
      <c r="L13" s="348" t="s">
        <v>191</v>
      </c>
      <c r="M13" s="348"/>
      <c r="N13" s="348"/>
      <c r="O13" s="166"/>
      <c r="P13" s="349"/>
    </row>
    <row r="14" spans="1:17" ht="12.75" customHeight="1">
      <c r="A14" s="136"/>
      <c r="B14" s="350" t="s">
        <v>192</v>
      </c>
      <c r="C14" s="351"/>
      <c r="D14" s="351"/>
      <c r="E14" s="351"/>
      <c r="F14" s="351"/>
      <c r="G14" s="351"/>
      <c r="H14" s="351"/>
      <c r="I14" s="351"/>
      <c r="J14" s="351"/>
      <c r="K14" s="351"/>
      <c r="L14" s="351"/>
      <c r="M14" s="351"/>
      <c r="N14" s="352"/>
      <c r="O14" s="166"/>
      <c r="P14" s="349"/>
    </row>
    <row r="15" spans="1:17" ht="14.25" customHeight="1">
      <c r="A15" s="136"/>
      <c r="B15" s="136" t="s">
        <v>193</v>
      </c>
      <c r="C15" s="657"/>
      <c r="D15" s="658" t="s">
        <v>194</v>
      </c>
      <c r="F15" s="658" t="s">
        <v>195</v>
      </c>
      <c r="G15" s="164"/>
      <c r="H15" s="658" t="s">
        <v>196</v>
      </c>
      <c r="I15" s="492"/>
      <c r="J15" s="658" t="s">
        <v>197</v>
      </c>
      <c r="K15" s="492"/>
      <c r="L15" s="658" t="s">
        <v>198</v>
      </c>
      <c r="M15" s="493"/>
      <c r="N15" s="353"/>
      <c r="O15" s="166"/>
      <c r="P15" s="349"/>
    </row>
    <row r="16" spans="1:17" ht="14.25" customHeight="1">
      <c r="A16" s="136"/>
      <c r="B16" s="136" t="s">
        <v>199</v>
      </c>
      <c r="C16" s="657"/>
      <c r="D16" s="492" t="s">
        <v>200</v>
      </c>
      <c r="E16" s="492"/>
      <c r="F16" s="492" t="s">
        <v>200</v>
      </c>
      <c r="G16" s="659"/>
      <c r="H16" s="492" t="s">
        <v>200</v>
      </c>
      <c r="I16" s="659"/>
      <c r="J16" s="492" t="s">
        <v>200</v>
      </c>
      <c r="K16" s="659"/>
      <c r="L16" s="492" t="s">
        <v>200</v>
      </c>
      <c r="M16" s="492"/>
      <c r="N16" s="353"/>
      <c r="O16" s="166"/>
      <c r="P16" s="349"/>
    </row>
    <row r="17" spans="1:17" ht="13">
      <c r="A17" s="136"/>
      <c r="B17" s="136" t="s">
        <v>201</v>
      </c>
      <c r="C17" s="149" t="s">
        <v>80</v>
      </c>
      <c r="D17" s="745">
        <v>0.55147058823529416</v>
      </c>
      <c r="E17" s="651"/>
      <c r="F17" s="745">
        <v>0.38941176470588235</v>
      </c>
      <c r="G17" s="651"/>
      <c r="H17" s="745">
        <v>2.5000000000000001E-2</v>
      </c>
      <c r="I17" s="651"/>
      <c r="J17" s="745">
        <v>2.6617647058823531E-2</v>
      </c>
      <c r="K17" s="651"/>
      <c r="L17" s="745">
        <v>7.4999999999999997E-3</v>
      </c>
      <c r="M17" s="651"/>
      <c r="N17" s="354"/>
      <c r="O17" s="166"/>
      <c r="P17" s="355"/>
    </row>
    <row r="18" spans="1:17" ht="13">
      <c r="A18" s="136"/>
      <c r="B18" s="136" t="s">
        <v>202</v>
      </c>
      <c r="C18" s="149"/>
      <c r="D18" s="743">
        <v>49932</v>
      </c>
      <c r="E18" s="164"/>
      <c r="F18" s="743">
        <v>49932</v>
      </c>
      <c r="G18" s="492"/>
      <c r="H18" s="743">
        <v>49932</v>
      </c>
      <c r="I18" s="492"/>
      <c r="J18" s="743">
        <v>49932</v>
      </c>
      <c r="K18" s="492"/>
      <c r="L18" s="743">
        <v>49932</v>
      </c>
      <c r="M18" s="493"/>
      <c r="N18" s="354"/>
      <c r="O18" s="166"/>
      <c r="P18" s="355"/>
    </row>
    <row r="19" spans="1:17" ht="13">
      <c r="A19" s="136"/>
      <c r="B19" s="136" t="s">
        <v>203</v>
      </c>
      <c r="C19" s="149"/>
      <c r="D19" s="743">
        <v>47071</v>
      </c>
      <c r="E19" s="164"/>
      <c r="F19" s="743">
        <v>47071</v>
      </c>
      <c r="G19" s="492"/>
      <c r="H19" s="743">
        <v>47071</v>
      </c>
      <c r="I19" s="492"/>
      <c r="J19" s="743">
        <v>47071</v>
      </c>
      <c r="K19" s="492"/>
      <c r="L19" s="743">
        <v>47010</v>
      </c>
      <c r="M19" s="493"/>
      <c r="N19" s="354"/>
      <c r="O19" s="166"/>
      <c r="P19" s="355"/>
    </row>
    <row r="20" spans="1:17" ht="13">
      <c r="A20" s="136"/>
      <c r="B20" s="136" t="s">
        <v>204</v>
      </c>
      <c r="C20" s="149"/>
      <c r="D20" s="924" t="s">
        <v>205</v>
      </c>
      <c r="E20" s="925"/>
      <c r="F20" s="924" t="s">
        <v>205</v>
      </c>
      <c r="G20" s="925"/>
      <c r="H20" s="924" t="s">
        <v>206</v>
      </c>
      <c r="I20" s="925"/>
      <c r="J20" s="924" t="s">
        <v>207</v>
      </c>
      <c r="K20" s="925"/>
      <c r="L20" s="924" t="s">
        <v>208</v>
      </c>
      <c r="M20" s="492"/>
      <c r="N20" s="354"/>
      <c r="O20" s="166"/>
      <c r="P20" s="355"/>
    </row>
    <row r="21" spans="1:17" ht="13">
      <c r="A21" s="136"/>
      <c r="B21" s="136" t="s">
        <v>209</v>
      </c>
      <c r="C21" s="626"/>
      <c r="D21" s="924" t="s">
        <v>205</v>
      </c>
      <c r="E21" s="925"/>
      <c r="F21" s="924" t="s">
        <v>205</v>
      </c>
      <c r="G21" s="925"/>
      <c r="H21" s="924" t="s">
        <v>206</v>
      </c>
      <c r="I21" s="925"/>
      <c r="J21" s="924" t="s">
        <v>207</v>
      </c>
      <c r="K21" s="925"/>
      <c r="L21" s="924" t="s">
        <v>208</v>
      </c>
      <c r="M21" s="492"/>
      <c r="N21" s="354"/>
      <c r="O21" s="166"/>
      <c r="P21" s="355"/>
    </row>
    <row r="22" spans="1:17">
      <c r="A22" s="136"/>
      <c r="B22" s="136" t="s">
        <v>210</v>
      </c>
      <c r="C22" s="744">
        <v>680000000</v>
      </c>
      <c r="D22" s="744">
        <v>375000000</v>
      </c>
      <c r="E22" s="492"/>
      <c r="F22" s="744">
        <v>264800000</v>
      </c>
      <c r="G22" s="492"/>
      <c r="H22" s="744">
        <v>17000000</v>
      </c>
      <c r="I22" s="492"/>
      <c r="J22" s="744">
        <v>18100000</v>
      </c>
      <c r="K22" s="492"/>
      <c r="L22" s="744">
        <v>5100000</v>
      </c>
      <c r="M22" s="492"/>
      <c r="N22" s="356"/>
      <c r="O22" s="166"/>
    </row>
    <row r="23" spans="1:17">
      <c r="A23" s="136"/>
      <c r="B23" s="136" t="s">
        <v>211</v>
      </c>
      <c r="C23" s="347"/>
      <c r="D23" s="358">
        <v>100000</v>
      </c>
      <c r="E23" s="164"/>
      <c r="F23" s="358">
        <v>100000</v>
      </c>
      <c r="G23" s="164"/>
      <c r="H23" s="358">
        <v>100000</v>
      </c>
      <c r="I23" s="164"/>
      <c r="J23" s="358">
        <v>100000</v>
      </c>
      <c r="K23" s="164"/>
      <c r="L23" s="358">
        <v>100000</v>
      </c>
      <c r="M23" s="358"/>
      <c r="N23" s="357"/>
      <c r="O23" s="166"/>
      <c r="Q23" s="358"/>
    </row>
    <row r="24" spans="1:17">
      <c r="A24" s="136"/>
      <c r="B24" s="190" t="s">
        <v>212</v>
      </c>
      <c r="C24" s="359"/>
      <c r="D24" s="658">
        <v>3750</v>
      </c>
      <c r="E24" s="583"/>
      <c r="F24" s="658">
        <v>2648</v>
      </c>
      <c r="G24" s="584"/>
      <c r="H24" s="658">
        <v>170</v>
      </c>
      <c r="I24" s="584"/>
      <c r="J24" s="658">
        <v>181</v>
      </c>
      <c r="K24" s="584"/>
      <c r="L24" s="658">
        <v>51</v>
      </c>
      <c r="M24" s="584"/>
      <c r="N24" s="360"/>
      <c r="O24" s="166"/>
    </row>
    <row r="25" spans="1:17" ht="12.75" customHeight="1">
      <c r="A25" s="136"/>
      <c r="B25" s="133"/>
      <c r="C25" s="134"/>
      <c r="D25" s="361"/>
      <c r="E25" s="134"/>
      <c r="F25" s="361"/>
      <c r="G25" s="134"/>
      <c r="H25" s="134"/>
      <c r="I25" s="134"/>
      <c r="J25" s="134"/>
      <c r="K25" s="134"/>
      <c r="L25" s="361"/>
      <c r="M25" s="361"/>
      <c r="N25" s="362"/>
      <c r="O25" s="166"/>
    </row>
    <row r="26" spans="1:17" ht="13">
      <c r="A26" s="136"/>
      <c r="B26" s="363" t="s">
        <v>213</v>
      </c>
      <c r="N26" s="166"/>
      <c r="O26" s="166"/>
    </row>
    <row r="27" spans="1:17">
      <c r="A27" s="136"/>
      <c r="B27" s="136" t="s">
        <v>214</v>
      </c>
      <c r="C27" s="926">
        <v>680000000</v>
      </c>
      <c r="D27" s="926">
        <v>375000000</v>
      </c>
      <c r="E27" s="927"/>
      <c r="F27" s="926">
        <v>264800000</v>
      </c>
      <c r="G27" s="927"/>
      <c r="H27" s="926">
        <v>17000000</v>
      </c>
      <c r="I27" s="927"/>
      <c r="J27" s="926">
        <v>18100000</v>
      </c>
      <c r="K27" s="927"/>
      <c r="L27" s="926">
        <v>5100000</v>
      </c>
      <c r="M27" s="492"/>
      <c r="N27" s="357"/>
      <c r="O27" s="166"/>
    </row>
    <row r="28" spans="1:17">
      <c r="A28" s="136"/>
      <c r="B28" s="136"/>
      <c r="C28" s="928"/>
      <c r="D28" s="928"/>
      <c r="E28" s="928"/>
      <c r="F28" s="928"/>
      <c r="G28" s="928"/>
      <c r="H28" s="928"/>
      <c r="I28" s="928"/>
      <c r="J28" s="928"/>
      <c r="K28" s="928"/>
      <c r="L28" s="928"/>
      <c r="M28" s="364"/>
      <c r="N28" s="357"/>
      <c r="O28" s="166"/>
    </row>
    <row r="29" spans="1:17">
      <c r="A29" s="136"/>
      <c r="B29" s="136" t="s">
        <v>215</v>
      </c>
      <c r="C29" s="926">
        <v>26239635.569999963</v>
      </c>
      <c r="D29" s="928"/>
      <c r="E29" s="928"/>
      <c r="F29" s="928"/>
      <c r="G29" s="928"/>
      <c r="H29" s="928"/>
      <c r="I29" s="928"/>
      <c r="J29" s="928"/>
      <c r="K29" s="928"/>
      <c r="L29" s="928"/>
      <c r="M29" s="364"/>
      <c r="N29" s="166"/>
      <c r="O29" s="166"/>
    </row>
    <row r="30" spans="1:17">
      <c r="A30" s="136"/>
      <c r="B30" s="136" t="s">
        <v>216</v>
      </c>
      <c r="C30" s="928"/>
      <c r="D30" s="928"/>
      <c r="E30" s="928"/>
      <c r="F30" s="928"/>
      <c r="G30" s="928"/>
      <c r="H30" s="928"/>
      <c r="I30" s="928"/>
      <c r="J30" s="928"/>
      <c r="K30" s="928"/>
      <c r="L30" s="928"/>
      <c r="M30" s="364"/>
      <c r="N30" s="166"/>
      <c r="O30" s="166"/>
    </row>
    <row r="31" spans="1:17">
      <c r="A31" s="136"/>
      <c r="B31" s="136" t="s">
        <v>217</v>
      </c>
      <c r="C31" s="926">
        <v>141666.26999999999</v>
      </c>
      <c r="D31" s="926">
        <v>0</v>
      </c>
      <c r="E31" s="928"/>
      <c r="F31" s="926">
        <v>0</v>
      </c>
      <c r="G31" s="928"/>
      <c r="H31" s="926">
        <v>0</v>
      </c>
      <c r="I31" s="928"/>
      <c r="J31" s="926">
        <v>0</v>
      </c>
      <c r="K31" s="928"/>
      <c r="L31" s="926">
        <v>141666.26999999999</v>
      </c>
      <c r="M31" s="364"/>
      <c r="N31" s="357"/>
      <c r="O31" s="166"/>
    </row>
    <row r="32" spans="1:17">
      <c r="A32" s="136"/>
      <c r="B32" s="136" t="s">
        <v>218</v>
      </c>
      <c r="C32" s="928"/>
      <c r="D32" s="926">
        <v>0</v>
      </c>
      <c r="E32" s="928"/>
      <c r="F32" s="926">
        <v>0</v>
      </c>
      <c r="G32" s="928"/>
      <c r="H32" s="926">
        <v>0</v>
      </c>
      <c r="I32" s="928"/>
      <c r="J32" s="926">
        <v>0</v>
      </c>
      <c r="K32" s="928"/>
      <c r="L32" s="926">
        <v>2777.77</v>
      </c>
      <c r="M32" s="364"/>
      <c r="N32" s="357"/>
      <c r="O32" s="166"/>
    </row>
    <row r="33" spans="1:15">
      <c r="A33" s="136"/>
      <c r="B33" s="136" t="s">
        <v>219</v>
      </c>
      <c r="C33" s="926">
        <v>679858333.73000002</v>
      </c>
      <c r="D33" s="926">
        <v>375000000</v>
      </c>
      <c r="E33" s="928"/>
      <c r="F33" s="926">
        <v>264800000</v>
      </c>
      <c r="G33" s="928"/>
      <c r="H33" s="926">
        <v>17000000</v>
      </c>
      <c r="I33" s="928"/>
      <c r="J33" s="926">
        <v>18100000</v>
      </c>
      <c r="K33" s="928"/>
      <c r="L33" s="926">
        <v>4958333.7300000004</v>
      </c>
      <c r="M33" s="364"/>
      <c r="N33" s="357"/>
      <c r="O33" s="166"/>
    </row>
    <row r="34" spans="1:15">
      <c r="A34" s="136"/>
      <c r="B34" s="136" t="s">
        <v>220</v>
      </c>
      <c r="D34" s="929">
        <v>0.55158550155969421</v>
      </c>
      <c r="E34" s="718"/>
      <c r="F34" s="929">
        <v>0.38949290883468535</v>
      </c>
      <c r="G34" s="718"/>
      <c r="H34" s="929">
        <v>2.5005209404039469E-2</v>
      </c>
      <c r="I34" s="718"/>
      <c r="J34" s="929">
        <v>2.6623193541947907E-2</v>
      </c>
      <c r="K34" s="718"/>
      <c r="L34" s="929">
        <v>7.2931866596330653E-3</v>
      </c>
      <c r="M34" s="365"/>
      <c r="N34" s="366"/>
      <c r="O34" s="166"/>
    </row>
    <row r="35" spans="1:15">
      <c r="A35" s="136"/>
      <c r="B35" s="190" t="s">
        <v>221</v>
      </c>
      <c r="C35" s="930">
        <v>0.99979166725000002</v>
      </c>
      <c r="D35" s="931">
        <v>1</v>
      </c>
      <c r="E35" s="932"/>
      <c r="F35" s="931">
        <v>1</v>
      </c>
      <c r="G35" s="932"/>
      <c r="H35" s="931">
        <v>1</v>
      </c>
      <c r="I35" s="932"/>
      <c r="J35" s="931">
        <v>1</v>
      </c>
      <c r="K35" s="932"/>
      <c r="L35" s="931">
        <v>0.97222230000000009</v>
      </c>
      <c r="M35" s="367"/>
      <c r="N35" s="368"/>
      <c r="O35" s="166"/>
    </row>
    <row r="36" spans="1:15">
      <c r="A36" s="136"/>
      <c r="O36" s="166"/>
    </row>
    <row r="37" spans="1:15" ht="18">
      <c r="A37" s="136"/>
      <c r="B37" s="137" t="s">
        <v>222</v>
      </c>
      <c r="C37" s="348" t="s">
        <v>186</v>
      </c>
      <c r="D37" s="348" t="s">
        <v>187</v>
      </c>
      <c r="E37" s="348"/>
      <c r="F37" s="348" t="s">
        <v>188</v>
      </c>
      <c r="G37" s="348"/>
      <c r="H37" s="348" t="s">
        <v>189</v>
      </c>
      <c r="I37" s="348"/>
      <c r="J37" s="348" t="s">
        <v>190</v>
      </c>
      <c r="K37" s="348"/>
      <c r="L37" s="348" t="s">
        <v>191</v>
      </c>
      <c r="M37" s="348"/>
      <c r="N37" s="348"/>
      <c r="O37" s="166"/>
    </row>
    <row r="38" spans="1:15">
      <c r="A38" s="136"/>
      <c r="B38" s="133" t="s">
        <v>223</v>
      </c>
      <c r="C38" s="660">
        <v>1.9E-2</v>
      </c>
      <c r="D38" s="646" t="s">
        <v>224</v>
      </c>
      <c r="E38" s="647"/>
      <c r="F38" s="646" t="s">
        <v>225</v>
      </c>
      <c r="G38" s="624"/>
      <c r="H38" s="646" t="s">
        <v>226</v>
      </c>
      <c r="I38" s="624"/>
      <c r="J38" s="646" t="s">
        <v>227</v>
      </c>
      <c r="K38" s="624"/>
      <c r="L38" s="646" t="s">
        <v>228</v>
      </c>
      <c r="M38" s="624"/>
      <c r="N38" s="369"/>
      <c r="O38" s="166"/>
    </row>
    <row r="39" spans="1:15">
      <c r="A39" s="136"/>
      <c r="B39" s="136" t="s">
        <v>229</v>
      </c>
      <c r="C39" s="707"/>
      <c r="D39" s="494" t="s">
        <v>230</v>
      </c>
      <c r="E39" s="884"/>
      <c r="F39" s="494" t="s">
        <v>230</v>
      </c>
      <c r="G39" s="884"/>
      <c r="H39" s="494" t="s">
        <v>230</v>
      </c>
      <c r="I39" s="884"/>
      <c r="J39" s="494" t="s">
        <v>230</v>
      </c>
      <c r="K39" s="884"/>
      <c r="L39" s="494" t="s">
        <v>230</v>
      </c>
      <c r="M39" s="494"/>
      <c r="N39" s="372"/>
      <c r="O39" s="166"/>
    </row>
    <row r="40" spans="1:15">
      <c r="A40" s="136"/>
      <c r="B40" s="136" t="s">
        <v>231</v>
      </c>
      <c r="C40" s="884">
        <v>20</v>
      </c>
      <c r="D40" s="371"/>
      <c r="F40" s="371"/>
      <c r="L40" s="373"/>
      <c r="M40" s="373"/>
      <c r="N40" s="372"/>
      <c r="O40" s="166"/>
    </row>
    <row r="41" spans="1:15">
      <c r="A41" s="136"/>
      <c r="B41" s="136" t="s">
        <v>232</v>
      </c>
      <c r="C41" s="347"/>
      <c r="D41" s="926">
        <v>100000</v>
      </c>
      <c r="E41" s="926"/>
      <c r="F41" s="926">
        <v>100000</v>
      </c>
      <c r="G41" s="926"/>
      <c r="H41" s="926">
        <v>100000</v>
      </c>
      <c r="I41" s="926"/>
      <c r="J41" s="926">
        <v>100000</v>
      </c>
      <c r="K41" s="926"/>
      <c r="L41" s="926">
        <v>100000</v>
      </c>
      <c r="M41" s="364"/>
      <c r="N41" s="357"/>
      <c r="O41" s="166"/>
    </row>
    <row r="42" spans="1:15" ht="13">
      <c r="A42" s="136"/>
      <c r="B42" s="136" t="s">
        <v>233</v>
      </c>
      <c r="C42" s="374"/>
      <c r="D42" s="926">
        <v>0</v>
      </c>
      <c r="E42" s="926"/>
      <c r="F42" s="926">
        <v>0</v>
      </c>
      <c r="G42" s="926"/>
      <c r="H42" s="926">
        <v>0</v>
      </c>
      <c r="I42" s="926"/>
      <c r="J42" s="926">
        <v>0</v>
      </c>
      <c r="K42" s="926"/>
      <c r="L42" s="926">
        <v>2777.77</v>
      </c>
      <c r="M42" s="364"/>
      <c r="N42" s="375"/>
      <c r="O42" s="166"/>
    </row>
    <row r="43" spans="1:15">
      <c r="A43" s="136"/>
      <c r="B43" s="136" t="s">
        <v>234</v>
      </c>
      <c r="C43" s="374"/>
      <c r="D43" s="926">
        <v>100000</v>
      </c>
      <c r="E43" s="926"/>
      <c r="F43" s="926">
        <v>100000</v>
      </c>
      <c r="G43" s="926"/>
      <c r="H43" s="926">
        <v>100000</v>
      </c>
      <c r="I43" s="926"/>
      <c r="J43" s="926">
        <v>100000</v>
      </c>
      <c r="K43" s="926"/>
      <c r="L43" s="926">
        <v>97222.23</v>
      </c>
      <c r="M43" s="364"/>
      <c r="N43" s="357"/>
      <c r="O43" s="166"/>
    </row>
    <row r="44" spans="1:15">
      <c r="A44" s="136"/>
      <c r="B44" s="136" t="s">
        <v>235</v>
      </c>
      <c r="C44" s="347"/>
      <c r="D44" s="926">
        <v>497925</v>
      </c>
      <c r="E44" s="926"/>
      <c r="F44" s="926">
        <v>351601.44</v>
      </c>
      <c r="G44" s="926"/>
      <c r="H44" s="926">
        <v>25972.6</v>
      </c>
      <c r="I44" s="926"/>
      <c r="J44" s="926">
        <v>29160.910000000003</v>
      </c>
      <c r="K44" s="926"/>
      <c r="L44" s="926">
        <v>9151.44</v>
      </c>
      <c r="M44" s="364"/>
      <c r="N44" s="357"/>
      <c r="O44" s="166"/>
    </row>
    <row r="45" spans="1:15">
      <c r="A45" s="136"/>
      <c r="B45" s="136" t="s">
        <v>236</v>
      </c>
      <c r="C45" s="347"/>
      <c r="D45" s="926">
        <v>497925</v>
      </c>
      <c r="E45" s="926"/>
      <c r="F45" s="926">
        <v>351601.44</v>
      </c>
      <c r="G45" s="926"/>
      <c r="H45" s="926">
        <v>25972.6</v>
      </c>
      <c r="I45" s="926"/>
      <c r="J45" s="926">
        <v>29160.910000000003</v>
      </c>
      <c r="K45" s="926"/>
      <c r="L45" s="926">
        <v>9151.44</v>
      </c>
      <c r="M45" s="364"/>
      <c r="N45" s="357"/>
      <c r="O45" s="166"/>
    </row>
    <row r="46" spans="1:15">
      <c r="A46" s="136"/>
      <c r="B46" s="190" t="s">
        <v>237</v>
      </c>
      <c r="C46" s="197"/>
      <c r="D46" s="933">
        <v>132.78</v>
      </c>
      <c r="E46" s="933"/>
      <c r="F46" s="933">
        <v>132.78</v>
      </c>
      <c r="G46" s="926"/>
      <c r="H46" s="926">
        <v>152.78</v>
      </c>
      <c r="I46" s="926"/>
      <c r="J46" s="926">
        <v>161.11000000000001</v>
      </c>
      <c r="K46" s="926"/>
      <c r="L46" s="926">
        <v>179.44</v>
      </c>
      <c r="M46" s="376"/>
      <c r="N46" s="377"/>
      <c r="O46" s="166"/>
    </row>
    <row r="47" spans="1:15" ht="13">
      <c r="A47" s="136"/>
      <c r="G47" s="378"/>
      <c r="H47" s="378"/>
      <c r="I47" s="378"/>
      <c r="J47" s="378"/>
      <c r="K47" s="378"/>
      <c r="L47" s="378"/>
      <c r="M47" s="378"/>
      <c r="N47" s="378"/>
      <c r="O47" s="166"/>
    </row>
    <row r="48" spans="1:15">
      <c r="A48" s="136"/>
      <c r="C48" s="347"/>
      <c r="D48" s="347"/>
      <c r="F48" s="347"/>
      <c r="L48" s="347"/>
      <c r="M48" s="347"/>
      <c r="N48" s="347"/>
      <c r="O48" s="166"/>
    </row>
    <row r="49" spans="1:15" ht="18">
      <c r="A49" s="136"/>
      <c r="B49" s="137" t="s">
        <v>238</v>
      </c>
      <c r="D49" s="348" t="s">
        <v>187</v>
      </c>
      <c r="E49" s="348"/>
      <c r="F49" s="348" t="s">
        <v>188</v>
      </c>
      <c r="H49" s="348" t="s">
        <v>189</v>
      </c>
      <c r="I49" s="348"/>
      <c r="J49" s="348" t="s">
        <v>190</v>
      </c>
      <c r="K49" s="348"/>
      <c r="L49" s="348" t="s">
        <v>191</v>
      </c>
      <c r="M49" s="348"/>
      <c r="O49" s="166"/>
    </row>
    <row r="50" spans="1:15">
      <c r="A50" s="136"/>
      <c r="B50" s="133" t="s">
        <v>239</v>
      </c>
      <c r="C50" s="134"/>
      <c r="D50" s="934">
        <v>6.9099999999999995E-2</v>
      </c>
      <c r="E50" s="935"/>
      <c r="F50" s="934">
        <v>6.9099999999999995E-2</v>
      </c>
      <c r="G50" s="935"/>
      <c r="H50" s="934">
        <v>4.41E-2</v>
      </c>
      <c r="I50" s="935"/>
      <c r="J50" s="934">
        <v>1.7500000000000002E-2</v>
      </c>
      <c r="K50" s="935"/>
      <c r="L50" s="934">
        <v>0.01</v>
      </c>
      <c r="M50" s="638"/>
      <c r="N50" s="379"/>
      <c r="O50" s="166"/>
    </row>
    <row r="51" spans="1:15">
      <c r="A51" s="136"/>
      <c r="B51" s="190" t="s">
        <v>240</v>
      </c>
      <c r="C51" s="197"/>
      <c r="D51" s="936">
        <v>6.9117637462524847E-2</v>
      </c>
      <c r="E51" s="932"/>
      <c r="F51" s="936">
        <v>6.9117637462524847E-2</v>
      </c>
      <c r="G51" s="932"/>
      <c r="H51" s="936">
        <v>4.4117637204804314E-2</v>
      </c>
      <c r="I51" s="932"/>
      <c r="J51" s="936">
        <v>1.7499989871584284E-2</v>
      </c>
      <c r="K51" s="932"/>
      <c r="L51" s="936">
        <v>1.020832254641567E-2</v>
      </c>
      <c r="M51" s="643"/>
      <c r="N51" s="380"/>
      <c r="O51" s="166"/>
    </row>
    <row r="52" spans="1:15">
      <c r="A52" s="136"/>
      <c r="D52" s="374"/>
      <c r="E52" s="374"/>
      <c r="F52" s="374"/>
      <c r="G52" s="374"/>
      <c r="H52" s="374"/>
      <c r="I52" s="374"/>
      <c r="J52" s="374"/>
      <c r="K52" s="374"/>
      <c r="L52" s="374"/>
      <c r="M52" s="374"/>
      <c r="N52" s="374"/>
      <c r="O52" s="166"/>
    </row>
    <row r="53" spans="1:15">
      <c r="A53" s="136"/>
      <c r="B53" s="489"/>
      <c r="D53" s="374"/>
      <c r="E53" s="374"/>
      <c r="F53" s="374"/>
      <c r="G53" s="374"/>
      <c r="H53" s="374"/>
      <c r="I53" s="374"/>
      <c r="J53" s="374"/>
      <c r="K53" s="374"/>
      <c r="L53" s="374"/>
      <c r="M53" s="374"/>
      <c r="N53" s="374"/>
      <c r="O53" s="166"/>
    </row>
    <row r="54" spans="1:15" ht="13.5" customHeight="1">
      <c r="A54" s="190"/>
      <c r="B54" s="197" t="s">
        <v>885</v>
      </c>
      <c r="C54" s="197"/>
      <c r="D54" s="197"/>
      <c r="E54" s="197"/>
      <c r="F54" s="197"/>
      <c r="G54" s="197"/>
      <c r="H54" s="197"/>
      <c r="I54" s="197"/>
      <c r="J54" s="197"/>
      <c r="K54" s="197"/>
      <c r="L54" s="197"/>
      <c r="M54" s="197"/>
      <c r="N54" s="197"/>
      <c r="O54" s="198"/>
    </row>
  </sheetData>
  <pageMargins left="0.70866141732283472" right="0.70866141732283472" top="0.78740157480314965" bottom="0.78740157480314965" header="0.31496062992125984" footer="0.31496062992125984"/>
  <pageSetup paperSize="9" scale="62" orientation="landscape" r:id="rId1"/>
  <headerFooter differentFirst="1">
    <oddFooter>&amp;L&amp;8
Santander Consumer Leasing GmbH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Q286"/>
  <sheetViews>
    <sheetView view="pageBreakPreview" topLeftCell="A3"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1.1796875" style="19" customWidth="1"/>
    <col min="4" max="4" width="22" style="19" customWidth="1"/>
    <col min="5" max="5" width="18.54296875" style="19" customWidth="1"/>
    <col min="6" max="6" width="17.1796875" style="19" customWidth="1"/>
    <col min="7" max="8" width="19" style="19" customWidth="1"/>
    <col min="9" max="9" width="9.1796875" style="19" customWidth="1"/>
    <col min="10" max="10" width="15.453125" style="19" customWidth="1"/>
    <col min="11" max="11" width="1.1796875" style="19" customWidth="1"/>
    <col min="12" max="12" width="4.1796875" style="19" customWidth="1"/>
    <col min="13" max="13" width="22" style="19" customWidth="1"/>
    <col min="14" max="14" width="18.54296875" style="19" customWidth="1"/>
    <col min="15" max="15" width="17.17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241</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60" customHeight="1" thickBot="1">
      <c r="A13" s="20"/>
      <c r="B13" s="274"/>
      <c r="D13" s="266" t="s">
        <v>242</v>
      </c>
      <c r="E13" s="267" t="s">
        <v>243</v>
      </c>
      <c r="F13" s="267" t="s">
        <v>244</v>
      </c>
      <c r="G13" s="335" t="s">
        <v>245</v>
      </c>
      <c r="H13" s="330" t="s">
        <v>246</v>
      </c>
      <c r="I13" s="59"/>
      <c r="K13" s="26"/>
      <c r="M13" s="82"/>
      <c r="N13" s="245"/>
      <c r="O13" s="116"/>
      <c r="P13" s="245"/>
      <c r="Q13" s="245"/>
    </row>
    <row r="14" spans="1:17">
      <c r="A14" s="20"/>
      <c r="B14" s="5"/>
      <c r="C14" s="5"/>
      <c r="D14" s="336" t="s">
        <v>247</v>
      </c>
      <c r="E14" s="937">
        <v>9279096.7699999567</v>
      </c>
      <c r="F14" s="938">
        <v>1.3649163160318114E-2</v>
      </c>
      <c r="G14" s="939">
        <v>8850</v>
      </c>
      <c r="H14" s="940">
        <v>0.11393627293208883</v>
      </c>
      <c r="I14" s="59"/>
      <c r="K14" s="26"/>
      <c r="M14" s="96"/>
      <c r="N14" s="97"/>
      <c r="O14" s="98"/>
      <c r="P14" s="99"/>
      <c r="Q14" s="98"/>
    </row>
    <row r="15" spans="1:17">
      <c r="A15" s="20"/>
      <c r="B15" s="95"/>
      <c r="C15" s="94"/>
      <c r="D15" s="336" t="s">
        <v>248</v>
      </c>
      <c r="E15" s="937">
        <v>37858113.960000023</v>
      </c>
      <c r="F15" s="938">
        <v>5.5687701851821467E-2</v>
      </c>
      <c r="G15" s="939">
        <v>12630</v>
      </c>
      <c r="H15" s="940">
        <v>0.16260057933698102</v>
      </c>
      <c r="I15" s="59"/>
      <c r="K15" s="26"/>
      <c r="M15" s="96"/>
      <c r="N15" s="97"/>
      <c r="O15" s="98"/>
      <c r="P15" s="99"/>
      <c r="Q15" s="98"/>
    </row>
    <row r="16" spans="1:17">
      <c r="A16" s="20"/>
      <c r="B16" s="95"/>
      <c r="C16" s="94"/>
      <c r="D16" s="336" t="s">
        <v>249</v>
      </c>
      <c r="E16" s="937">
        <v>53299182.179999791</v>
      </c>
      <c r="F16" s="938">
        <v>7.8400867230781157E-2</v>
      </c>
      <c r="G16" s="939">
        <v>10728</v>
      </c>
      <c r="H16" s="940">
        <v>0.13811393627293209</v>
      </c>
      <c r="I16" s="59"/>
      <c r="K16" s="26"/>
      <c r="M16" s="96"/>
      <c r="N16" s="97"/>
      <c r="O16" s="98"/>
      <c r="P16" s="99"/>
      <c r="Q16" s="98"/>
    </row>
    <row r="17" spans="1:17">
      <c r="A17" s="20"/>
      <c r="B17" s="95"/>
      <c r="C17" s="94"/>
      <c r="D17" s="336" t="s">
        <v>250</v>
      </c>
      <c r="E17" s="937">
        <v>67948855.190000013</v>
      </c>
      <c r="F17" s="938">
        <v>9.9949923363623114E-2</v>
      </c>
      <c r="G17" s="939">
        <v>9739</v>
      </c>
      <c r="H17" s="940">
        <v>0.12538139684583199</v>
      </c>
      <c r="I17" s="59"/>
      <c r="K17" s="26"/>
      <c r="M17" s="96"/>
      <c r="N17" s="97"/>
      <c r="O17" s="98"/>
      <c r="P17" s="99"/>
      <c r="Q17" s="98"/>
    </row>
    <row r="18" spans="1:17">
      <c r="A18" s="20"/>
      <c r="B18" s="95"/>
      <c r="C18" s="94"/>
      <c r="D18" s="336" t="s">
        <v>251</v>
      </c>
      <c r="E18" s="937">
        <v>76681636.089999929</v>
      </c>
      <c r="F18" s="938">
        <v>0.11279547873413888</v>
      </c>
      <c r="G18" s="939">
        <v>8552</v>
      </c>
      <c r="H18" s="940">
        <v>0.11009977470228516</v>
      </c>
      <c r="I18" s="59"/>
      <c r="K18" s="26"/>
      <c r="M18" s="96"/>
      <c r="N18" s="97"/>
      <c r="O18" s="98"/>
      <c r="P18" s="99"/>
      <c r="Q18" s="98"/>
    </row>
    <row r="19" spans="1:17">
      <c r="A19" s="20"/>
      <c r="B19" s="95"/>
      <c r="C19" s="94"/>
      <c r="D19" s="336" t="s">
        <v>252</v>
      </c>
      <c r="E19" s="937">
        <v>76720615.880000174</v>
      </c>
      <c r="F19" s="938">
        <v>0.11285281637452091</v>
      </c>
      <c r="G19" s="939">
        <v>6993</v>
      </c>
      <c r="H19" s="940">
        <v>9.0028966849050526E-2</v>
      </c>
      <c r="I19" s="59"/>
      <c r="K19" s="26"/>
      <c r="M19" s="96"/>
      <c r="N19" s="97"/>
      <c r="O19" s="98"/>
      <c r="P19" s="99"/>
      <c r="Q19" s="98"/>
    </row>
    <row r="20" spans="1:17">
      <c r="A20" s="20"/>
      <c r="B20" s="95"/>
      <c r="C20" s="94"/>
      <c r="D20" s="336" t="s">
        <v>253</v>
      </c>
      <c r="E20" s="937">
        <v>73386030.90000011</v>
      </c>
      <c r="F20" s="938">
        <v>0.10794778137034698</v>
      </c>
      <c r="G20" s="939">
        <v>5660</v>
      </c>
      <c r="H20" s="940">
        <v>7.2867718056002576E-2</v>
      </c>
      <c r="I20" s="59"/>
      <c r="K20" s="26"/>
      <c r="M20" s="96"/>
      <c r="N20" s="97"/>
      <c r="O20" s="98"/>
      <c r="P20" s="99"/>
      <c r="Q20" s="98"/>
    </row>
    <row r="21" spans="1:17">
      <c r="A21" s="20"/>
      <c r="B21" s="95"/>
      <c r="C21" s="94"/>
      <c r="D21" s="336" t="s">
        <v>254</v>
      </c>
      <c r="E21" s="937">
        <v>64041177.600000024</v>
      </c>
      <c r="F21" s="938">
        <v>9.420189310530426E-2</v>
      </c>
      <c r="G21" s="939">
        <v>4282</v>
      </c>
      <c r="H21" s="940">
        <v>5.5127132281943998E-2</v>
      </c>
      <c r="I21" s="59"/>
      <c r="K21" s="26"/>
      <c r="M21" s="96"/>
      <c r="N21" s="97"/>
      <c r="O21" s="98"/>
      <c r="P21" s="99"/>
      <c r="Q21" s="98"/>
    </row>
    <row r="22" spans="1:17">
      <c r="A22" s="20"/>
      <c r="B22" s="95"/>
      <c r="C22" s="94"/>
      <c r="D22" s="336" t="s">
        <v>255</v>
      </c>
      <c r="E22" s="937">
        <v>53786950.760000028</v>
      </c>
      <c r="F22" s="938">
        <v>7.9118354406302868E-2</v>
      </c>
      <c r="G22" s="939">
        <v>3174</v>
      </c>
      <c r="H22" s="940">
        <v>4.0862568393949146E-2</v>
      </c>
      <c r="I22" s="59"/>
      <c r="K22" s="26"/>
      <c r="M22" s="96"/>
      <c r="N22" s="97"/>
      <c r="O22" s="98"/>
      <c r="P22" s="99"/>
      <c r="Q22" s="98"/>
    </row>
    <row r="23" spans="1:17">
      <c r="A23" s="20"/>
      <c r="B23" s="95"/>
      <c r="C23" s="94"/>
      <c r="D23" s="336" t="s">
        <v>256</v>
      </c>
      <c r="E23" s="937">
        <v>42410983.840000108</v>
      </c>
      <c r="F23" s="938">
        <v>6.2384782977296077E-2</v>
      </c>
      <c r="G23" s="939">
        <v>2237</v>
      </c>
      <c r="H23" s="940">
        <v>2.8799485033794658E-2</v>
      </c>
      <c r="I23" s="59"/>
      <c r="K23" s="26"/>
      <c r="M23" s="96"/>
      <c r="N23" s="97"/>
      <c r="O23" s="98"/>
      <c r="P23" s="99"/>
      <c r="Q23" s="98"/>
    </row>
    <row r="24" spans="1:17">
      <c r="A24" s="20"/>
      <c r="B24" s="95"/>
      <c r="C24" s="94"/>
      <c r="D24" s="336" t="s">
        <v>257</v>
      </c>
      <c r="E24" s="937">
        <v>33986174.919999957</v>
      </c>
      <c r="F24" s="938">
        <v>4.9992241505440509E-2</v>
      </c>
      <c r="G24" s="939">
        <v>1622</v>
      </c>
      <c r="H24" s="940">
        <v>2.0881879626649502E-2</v>
      </c>
      <c r="I24" s="59"/>
      <c r="K24" s="26"/>
      <c r="M24" s="96"/>
      <c r="N24" s="97"/>
      <c r="O24" s="98"/>
      <c r="P24" s="99"/>
      <c r="Q24" s="98"/>
    </row>
    <row r="25" spans="1:17">
      <c r="A25" s="20"/>
      <c r="B25" s="95"/>
      <c r="C25" s="94"/>
      <c r="D25" s="336" t="s">
        <v>258</v>
      </c>
      <c r="E25" s="937">
        <v>26139731.139999989</v>
      </c>
      <c r="F25" s="938">
        <v>3.8450450958785479E-2</v>
      </c>
      <c r="G25" s="939">
        <v>1138</v>
      </c>
      <c r="H25" s="940">
        <v>1.4650788542001931E-2</v>
      </c>
      <c r="I25" s="59"/>
      <c r="K25" s="26"/>
      <c r="M25" s="96"/>
      <c r="N25" s="97"/>
      <c r="O25" s="98"/>
      <c r="P25" s="99"/>
      <c r="Q25" s="98"/>
    </row>
    <row r="26" spans="1:17">
      <c r="A26" s="20"/>
      <c r="B26" s="95"/>
      <c r="C26" s="94"/>
      <c r="D26" s="336" t="s">
        <v>259</v>
      </c>
      <c r="E26" s="937">
        <v>16590948.889999997</v>
      </c>
      <c r="F26" s="938">
        <v>2.4404591739602011E-2</v>
      </c>
      <c r="G26" s="939">
        <v>666</v>
      </c>
      <c r="H26" s="940">
        <v>8.5741873189571927E-3</v>
      </c>
      <c r="I26" s="59"/>
      <c r="K26" s="26"/>
      <c r="M26" s="96"/>
      <c r="N26" s="97"/>
      <c r="O26" s="98"/>
      <c r="P26" s="99"/>
      <c r="Q26" s="98"/>
    </row>
    <row r="27" spans="1:17">
      <c r="A27" s="20"/>
      <c r="B27" s="95"/>
      <c r="C27" s="94"/>
      <c r="D27" s="336" t="s">
        <v>260</v>
      </c>
      <c r="E27" s="937">
        <v>11680267.039999999</v>
      </c>
      <c r="F27" s="938">
        <v>1.7181184175218665E-2</v>
      </c>
      <c r="G27" s="939">
        <v>434</v>
      </c>
      <c r="H27" s="940">
        <v>5.587383327969102E-3</v>
      </c>
      <c r="I27" s="59"/>
      <c r="K27" s="26"/>
      <c r="M27" s="96"/>
      <c r="N27" s="97"/>
      <c r="O27" s="98"/>
      <c r="P27" s="99"/>
      <c r="Q27" s="98"/>
    </row>
    <row r="28" spans="1:17">
      <c r="A28" s="20"/>
      <c r="B28" s="95"/>
      <c r="C28" s="94"/>
      <c r="D28" s="336" t="s">
        <v>261</v>
      </c>
      <c r="E28" s="937">
        <v>7310882.8199999966</v>
      </c>
      <c r="F28" s="938">
        <v>1.0754002779534222E-2</v>
      </c>
      <c r="G28" s="939">
        <v>252</v>
      </c>
      <c r="H28" s="940">
        <v>3.2442870936594784E-3</v>
      </c>
      <c r="I28" s="59"/>
      <c r="K28" s="26"/>
      <c r="M28" s="96"/>
      <c r="N28" s="97"/>
      <c r="O28" s="98"/>
      <c r="P28" s="99"/>
      <c r="Q28" s="98"/>
    </row>
    <row r="29" spans="1:17">
      <c r="A29" s="20"/>
      <c r="B29" s="95"/>
      <c r="C29" s="94"/>
      <c r="D29" s="336" t="s">
        <v>262</v>
      </c>
      <c r="E29" s="937">
        <v>4516091.6599999964</v>
      </c>
      <c r="F29" s="938">
        <v>6.6429819024607624E-3</v>
      </c>
      <c r="G29" s="939">
        <v>146</v>
      </c>
      <c r="H29" s="940">
        <v>1.8796266495011264E-3</v>
      </c>
      <c r="I29" s="59"/>
      <c r="K29" s="26"/>
      <c r="M29" s="96"/>
      <c r="N29" s="97"/>
      <c r="O29" s="98"/>
      <c r="P29" s="99"/>
      <c r="Q29" s="98"/>
    </row>
    <row r="30" spans="1:17">
      <c r="A30" s="20"/>
      <c r="B30" s="95"/>
      <c r="C30" s="94"/>
      <c r="D30" s="336" t="s">
        <v>263</v>
      </c>
      <c r="E30" s="937">
        <v>3659898.7999999993</v>
      </c>
      <c r="F30" s="938">
        <v>5.3835580239834802E-3</v>
      </c>
      <c r="G30" s="939">
        <v>111</v>
      </c>
      <c r="H30" s="940">
        <v>1.429031219826199E-3</v>
      </c>
      <c r="I30" s="59"/>
      <c r="J30" s="59"/>
      <c r="K30" s="26"/>
      <c r="M30" s="96"/>
      <c r="N30" s="97"/>
      <c r="O30" s="98"/>
      <c r="P30" s="99"/>
      <c r="Q30" s="98"/>
    </row>
    <row r="31" spans="1:17">
      <c r="A31" s="20"/>
      <c r="B31" s="95"/>
      <c r="C31" s="94"/>
      <c r="D31" s="336" t="s">
        <v>264</v>
      </c>
      <c r="E31" s="937">
        <v>3247843.7300000014</v>
      </c>
      <c r="F31" s="938">
        <v>4.7774422542191455E-3</v>
      </c>
      <c r="G31" s="939">
        <v>93</v>
      </c>
      <c r="H31" s="940">
        <v>1.1972964274219505E-3</v>
      </c>
      <c r="I31" s="59"/>
      <c r="J31" s="59"/>
      <c r="K31" s="26"/>
      <c r="M31" s="96"/>
      <c r="N31" s="97"/>
      <c r="O31" s="98"/>
      <c r="P31" s="99"/>
      <c r="Q31" s="98"/>
    </row>
    <row r="32" spans="1:17">
      <c r="A32" s="20"/>
      <c r="B32" s="95"/>
      <c r="C32" s="94"/>
      <c r="D32" s="336" t="s">
        <v>265</v>
      </c>
      <c r="E32" s="937">
        <v>2775339.0900000003</v>
      </c>
      <c r="F32" s="938">
        <v>4.0824076958752287E-3</v>
      </c>
      <c r="G32" s="939">
        <v>75</v>
      </c>
      <c r="H32" s="940">
        <v>9.6556163501770192E-4</v>
      </c>
      <c r="I32" s="59"/>
      <c r="J32" s="59"/>
      <c r="K32" s="26"/>
      <c r="M32" s="96"/>
      <c r="N32" s="97"/>
      <c r="O32" s="98"/>
      <c r="P32" s="99"/>
      <c r="Q32" s="98"/>
    </row>
    <row r="33" spans="1:17">
      <c r="A33" s="20"/>
      <c r="B33" s="95"/>
      <c r="C33" s="94"/>
      <c r="D33" s="336" t="s">
        <v>266</v>
      </c>
      <c r="E33" s="937">
        <v>2208914.83</v>
      </c>
      <c r="F33" s="938">
        <v>3.2492213056116766E-3</v>
      </c>
      <c r="G33" s="939">
        <v>57</v>
      </c>
      <c r="H33" s="940">
        <v>7.3382684261345354E-4</v>
      </c>
      <c r="I33" s="59"/>
      <c r="J33" s="59"/>
      <c r="K33" s="26"/>
      <c r="M33" s="96"/>
      <c r="N33" s="97"/>
      <c r="O33" s="98"/>
      <c r="P33" s="99"/>
      <c r="Q33" s="98"/>
    </row>
    <row r="34" spans="1:17">
      <c r="A34" s="20"/>
      <c r="B34" s="95"/>
      <c r="C34" s="94"/>
      <c r="D34" s="336" t="s">
        <v>267</v>
      </c>
      <c r="E34" s="937">
        <v>1637792.2300000002</v>
      </c>
      <c r="F34" s="938">
        <v>2.4091238537618308E-3</v>
      </c>
      <c r="G34" s="939">
        <v>40</v>
      </c>
      <c r="H34" s="940">
        <v>5.1496620534277442E-4</v>
      </c>
      <c r="I34" s="59"/>
      <c r="J34" s="59"/>
      <c r="K34" s="26"/>
      <c r="M34" s="96"/>
      <c r="N34" s="97"/>
      <c r="O34" s="98"/>
      <c r="P34" s="99"/>
      <c r="Q34" s="98"/>
    </row>
    <row r="35" spans="1:17">
      <c r="A35" s="20"/>
      <c r="B35" s="95"/>
      <c r="C35" s="94"/>
      <c r="D35" s="336" t="s">
        <v>268</v>
      </c>
      <c r="E35" s="937">
        <v>1726097.4000000001</v>
      </c>
      <c r="F35" s="938">
        <v>2.5390170646103728E-3</v>
      </c>
      <c r="G35" s="939">
        <v>40</v>
      </c>
      <c r="H35" s="940">
        <v>5.1496620534277442E-4</v>
      </c>
      <c r="I35" s="59"/>
      <c r="J35" s="59"/>
      <c r="K35" s="26"/>
      <c r="M35" s="96"/>
      <c r="N35" s="97"/>
      <c r="O35" s="98"/>
      <c r="P35" s="99"/>
      <c r="Q35" s="98"/>
    </row>
    <row r="36" spans="1:17">
      <c r="A36" s="20"/>
      <c r="B36" s="95"/>
      <c r="C36" s="94"/>
      <c r="D36" s="336" t="s">
        <v>269</v>
      </c>
      <c r="E36" s="937">
        <v>903615.01000000024</v>
      </c>
      <c r="F36" s="938">
        <v>1.3291798772352434E-3</v>
      </c>
      <c r="G36" s="939">
        <v>20</v>
      </c>
      <c r="H36" s="940">
        <v>2.5748310267138721E-4</v>
      </c>
      <c r="I36" s="59"/>
      <c r="J36" s="59"/>
      <c r="K36" s="26"/>
      <c r="M36" s="96"/>
      <c r="N36" s="97"/>
      <c r="O36" s="98"/>
      <c r="P36" s="99"/>
      <c r="Q36" s="98"/>
    </row>
    <row r="37" spans="1:17">
      <c r="A37" s="20"/>
      <c r="B37" s="95"/>
      <c r="C37" s="94"/>
      <c r="D37" s="336" t="s">
        <v>270</v>
      </c>
      <c r="E37" s="937">
        <v>939914.49999999988</v>
      </c>
      <c r="F37" s="938">
        <v>1.3825749084464907E-3</v>
      </c>
      <c r="G37" s="939">
        <v>20</v>
      </c>
      <c r="H37" s="940">
        <v>2.5748310267138721E-4</v>
      </c>
      <c r="I37" s="59"/>
      <c r="J37" s="59"/>
      <c r="K37" s="26"/>
      <c r="M37" s="96"/>
      <c r="N37" s="97"/>
      <c r="O37" s="98"/>
      <c r="P37" s="99"/>
      <c r="Q37" s="98"/>
    </row>
    <row r="38" spans="1:17">
      <c r="A38" s="20"/>
      <c r="B38" s="95"/>
      <c r="C38" s="94"/>
      <c r="D38" s="336" t="s">
        <v>271</v>
      </c>
      <c r="E38" s="937">
        <v>1032050.2799999999</v>
      </c>
      <c r="F38" s="938">
        <v>1.518102786352562E-3</v>
      </c>
      <c r="G38" s="939">
        <v>21</v>
      </c>
      <c r="H38" s="940">
        <v>2.7035725780495657E-4</v>
      </c>
      <c r="I38" s="59"/>
      <c r="J38" s="59"/>
      <c r="K38" s="26"/>
      <c r="M38" s="96"/>
      <c r="N38" s="97"/>
      <c r="O38" s="98"/>
      <c r="P38" s="99"/>
      <c r="Q38" s="98"/>
    </row>
    <row r="39" spans="1:17">
      <c r="A39" s="20"/>
      <c r="B39" s="95"/>
      <c r="C39" s="94"/>
      <c r="D39" s="336" t="s">
        <v>272</v>
      </c>
      <c r="E39" s="937">
        <v>816136.34</v>
      </c>
      <c r="F39" s="938">
        <v>1.2005024133103109E-3</v>
      </c>
      <c r="G39" s="939">
        <v>16</v>
      </c>
      <c r="H39" s="940">
        <v>2.0598648213710974E-4</v>
      </c>
      <c r="I39" s="59"/>
      <c r="J39" s="59"/>
      <c r="K39" s="26"/>
      <c r="M39" s="96"/>
      <c r="N39" s="97"/>
      <c r="O39" s="98"/>
      <c r="P39" s="99"/>
      <c r="Q39" s="98"/>
    </row>
    <row r="40" spans="1:17">
      <c r="A40" s="20"/>
      <c r="B40" s="95"/>
      <c r="C40" s="94"/>
      <c r="D40" s="336" t="s">
        <v>273</v>
      </c>
      <c r="E40" s="937">
        <v>686888.27999999991</v>
      </c>
      <c r="F40" s="938">
        <v>1.0103839241058282E-3</v>
      </c>
      <c r="G40" s="939">
        <v>13</v>
      </c>
      <c r="H40" s="940">
        <v>1.6736401673640169E-4</v>
      </c>
      <c r="I40" s="59"/>
      <c r="K40" s="26"/>
      <c r="M40" s="96"/>
      <c r="N40" s="97"/>
      <c r="O40" s="98"/>
      <c r="P40" s="99"/>
      <c r="Q40" s="98"/>
    </row>
    <row r="41" spans="1:17">
      <c r="A41" s="20"/>
      <c r="B41" s="95"/>
      <c r="C41" s="94"/>
      <c r="D41" s="336" t="s">
        <v>274</v>
      </c>
      <c r="E41" s="937">
        <v>549204.87</v>
      </c>
      <c r="F41" s="938">
        <v>8.0785738794179353E-4</v>
      </c>
      <c r="G41" s="939">
        <v>10</v>
      </c>
      <c r="H41" s="940">
        <v>1.287415513356936E-4</v>
      </c>
      <c r="I41" s="59"/>
      <c r="K41" s="26"/>
      <c r="M41" s="96"/>
      <c r="N41" s="97"/>
      <c r="O41" s="98"/>
      <c r="P41" s="99"/>
      <c r="Q41" s="98"/>
    </row>
    <row r="42" spans="1:17">
      <c r="A42" s="20"/>
      <c r="B42" s="95"/>
      <c r="C42" s="94"/>
      <c r="D42" s="336" t="s">
        <v>275</v>
      </c>
      <c r="E42" s="937">
        <v>570110.35</v>
      </c>
      <c r="F42" s="938">
        <v>8.3860847444703409E-4</v>
      </c>
      <c r="G42" s="939">
        <v>10</v>
      </c>
      <c r="H42" s="940">
        <v>1.287415513356936E-4</v>
      </c>
      <c r="I42" s="59"/>
      <c r="K42" s="26"/>
      <c r="M42" s="96"/>
      <c r="N42" s="97"/>
      <c r="O42" s="98"/>
      <c r="P42" s="99"/>
      <c r="Q42" s="98"/>
    </row>
    <row r="43" spans="1:17">
      <c r="A43" s="20"/>
      <c r="B43" s="95"/>
      <c r="C43" s="94"/>
      <c r="D43" s="336" t="s">
        <v>276</v>
      </c>
      <c r="E43" s="937">
        <v>652031.17000000016</v>
      </c>
      <c r="F43" s="938">
        <v>9.5911057353302727E-4</v>
      </c>
      <c r="G43" s="939">
        <v>11</v>
      </c>
      <c r="H43" s="940">
        <v>1.4161570646926296E-4</v>
      </c>
      <c r="I43" s="59"/>
      <c r="K43" s="26"/>
      <c r="M43" s="96"/>
      <c r="N43" s="97"/>
      <c r="O43" s="98"/>
      <c r="P43" s="99"/>
      <c r="Q43" s="98"/>
    </row>
    <row r="44" spans="1:17">
      <c r="A44" s="20"/>
      <c r="B44" s="95"/>
      <c r="C44" s="94"/>
      <c r="D44" s="336" t="s">
        <v>277</v>
      </c>
      <c r="E44" s="937">
        <v>123348.12</v>
      </c>
      <c r="F44" s="938">
        <v>1.814399242867801E-4</v>
      </c>
      <c r="G44" s="939">
        <v>2</v>
      </c>
      <c r="H44" s="940">
        <v>2.5748310267138717E-5</v>
      </c>
      <c r="I44" s="59"/>
      <c r="K44" s="26"/>
      <c r="M44" s="96"/>
      <c r="N44" s="97"/>
      <c r="O44" s="98"/>
      <c r="P44" s="99"/>
      <c r="Q44" s="98"/>
    </row>
    <row r="45" spans="1:17" ht="12.75" customHeight="1">
      <c r="A45" s="20"/>
      <c r="B45" s="95"/>
      <c r="C45" s="94"/>
      <c r="D45" s="336" t="s">
        <v>278</v>
      </c>
      <c r="E45" s="937">
        <v>254447.92</v>
      </c>
      <c r="F45" s="938">
        <v>3.7428224556425082E-4</v>
      </c>
      <c r="G45" s="939">
        <v>4</v>
      </c>
      <c r="H45" s="940">
        <v>5.1496620534277435E-5</v>
      </c>
      <c r="I45" s="59"/>
      <c r="K45" s="26"/>
      <c r="M45" s="96"/>
      <c r="N45" s="97"/>
      <c r="O45" s="98"/>
      <c r="P45" s="99"/>
      <c r="Q45" s="98"/>
    </row>
    <row r="46" spans="1:17">
      <c r="A46" s="20"/>
      <c r="B46" s="95"/>
      <c r="C46" s="94"/>
      <c r="D46" s="336" t="s">
        <v>279</v>
      </c>
      <c r="E46" s="937">
        <v>196471.69</v>
      </c>
      <c r="F46" s="938">
        <v>2.890016366532034E-4</v>
      </c>
      <c r="G46" s="939">
        <v>3</v>
      </c>
      <c r="H46" s="940">
        <v>3.8622465400708081E-5</v>
      </c>
      <c r="I46" s="59"/>
      <c r="K46" s="26"/>
      <c r="M46" s="96"/>
      <c r="N46" s="97"/>
      <c r="O46" s="98"/>
      <c r="P46" s="99"/>
      <c r="Q46" s="98"/>
    </row>
    <row r="47" spans="1:17">
      <c r="A47" s="20"/>
      <c r="B47" s="95"/>
      <c r="C47" s="94"/>
      <c r="D47" s="336" t="s">
        <v>280</v>
      </c>
      <c r="E47" s="937">
        <v>66449.7</v>
      </c>
      <c r="F47" s="938">
        <v>9.7744728795860457E-5</v>
      </c>
      <c r="G47" s="939">
        <v>1</v>
      </c>
      <c r="H47" s="940">
        <v>1.2874155133569359E-5</v>
      </c>
      <c r="I47" s="59"/>
      <c r="K47" s="26"/>
      <c r="M47" s="96"/>
      <c r="N47" s="97"/>
      <c r="O47" s="98"/>
      <c r="P47" s="99"/>
      <c r="Q47" s="98"/>
    </row>
    <row r="48" spans="1:17">
      <c r="A48" s="20"/>
      <c r="B48" s="95"/>
      <c r="C48" s="94"/>
      <c r="D48" s="336" t="s">
        <v>281</v>
      </c>
      <c r="E48" s="937">
        <v>137262.22</v>
      </c>
      <c r="F48" s="938">
        <v>2.0190698329439761E-4</v>
      </c>
      <c r="G48" s="939">
        <v>2</v>
      </c>
      <c r="H48" s="940">
        <v>2.5748310267138717E-5</v>
      </c>
      <c r="I48" s="59"/>
      <c r="K48" s="26"/>
      <c r="M48" s="96"/>
      <c r="N48" s="97"/>
      <c r="O48" s="98"/>
      <c r="P48" s="99"/>
      <c r="Q48" s="98"/>
    </row>
    <row r="49" spans="1:17">
      <c r="A49" s="20"/>
      <c r="B49" s="95"/>
      <c r="C49" s="94"/>
      <c r="D49" s="336" t="s">
        <v>282</v>
      </c>
      <c r="E49" s="937">
        <v>213152.53999999998</v>
      </c>
      <c r="F49" s="938">
        <v>3.1353846916462824E-4</v>
      </c>
      <c r="G49" s="939">
        <v>3</v>
      </c>
      <c r="H49" s="940">
        <v>3.8622465400708081E-5</v>
      </c>
      <c r="I49" s="59"/>
      <c r="K49" s="26"/>
      <c r="M49" s="96"/>
      <c r="N49" s="97"/>
      <c r="O49" s="98"/>
      <c r="P49" s="99"/>
      <c r="Q49" s="98"/>
    </row>
    <row r="50" spans="1:17">
      <c r="A50" s="20"/>
      <c r="B50" s="95"/>
      <c r="C50" s="94"/>
      <c r="D50" s="336" t="s">
        <v>283</v>
      </c>
      <c r="E50" s="937">
        <v>0</v>
      </c>
      <c r="F50" s="938">
        <v>0</v>
      </c>
      <c r="G50" s="939">
        <v>0</v>
      </c>
      <c r="H50" s="940">
        <v>0</v>
      </c>
      <c r="I50" s="59"/>
      <c r="K50" s="26"/>
      <c r="M50" s="96"/>
      <c r="N50" s="97"/>
      <c r="O50" s="98"/>
      <c r="P50" s="99"/>
      <c r="Q50" s="98"/>
    </row>
    <row r="51" spans="1:17">
      <c r="A51" s="20"/>
      <c r="B51" s="95"/>
      <c r="C51" s="94"/>
      <c r="D51" s="336" t="s">
        <v>284</v>
      </c>
      <c r="E51" s="937">
        <v>298109.56999999995</v>
      </c>
      <c r="F51" s="938">
        <v>4.3850670614164659E-4</v>
      </c>
      <c r="G51" s="939">
        <v>4</v>
      </c>
      <c r="H51" s="940">
        <v>5.1496620534277435E-5</v>
      </c>
      <c r="I51" s="59"/>
      <c r="K51" s="26"/>
      <c r="M51" s="96"/>
      <c r="N51" s="97"/>
      <c r="O51" s="98"/>
      <c r="P51" s="99"/>
      <c r="Q51" s="98"/>
    </row>
    <row r="52" spans="1:17">
      <c r="A52" s="20"/>
      <c r="B52" s="95"/>
      <c r="C52" s="94"/>
      <c r="D52" s="336" t="s">
        <v>285</v>
      </c>
      <c r="E52" s="937">
        <v>153522.63</v>
      </c>
      <c r="F52" s="938">
        <v>2.258253661548093E-4</v>
      </c>
      <c r="G52" s="939">
        <v>2</v>
      </c>
      <c r="H52" s="940">
        <v>2.5748310267138717E-5</v>
      </c>
      <c r="I52" s="59"/>
      <c r="K52" s="26"/>
      <c r="M52" s="96"/>
      <c r="N52" s="97"/>
      <c r="O52" s="98"/>
      <c r="P52" s="99"/>
      <c r="Q52" s="98"/>
    </row>
    <row r="53" spans="1:17">
      <c r="A53" s="20"/>
      <c r="B53" s="95"/>
      <c r="C53" s="94"/>
      <c r="D53" s="336" t="s">
        <v>286</v>
      </c>
      <c r="E53" s="937">
        <v>158081.87</v>
      </c>
      <c r="F53" s="938">
        <v>2.3253181746031161E-4</v>
      </c>
      <c r="G53" s="939">
        <v>2</v>
      </c>
      <c r="H53" s="940">
        <v>2.5748310267138717E-5</v>
      </c>
      <c r="I53" s="59"/>
      <c r="K53" s="26"/>
      <c r="M53" s="96"/>
      <c r="N53" s="97"/>
      <c r="O53" s="98"/>
      <c r="P53" s="99"/>
      <c r="Q53" s="98"/>
    </row>
    <row r="54" spans="1:17">
      <c r="A54" s="20"/>
      <c r="B54" s="95"/>
      <c r="C54" s="94"/>
      <c r="D54" s="336" t="s">
        <v>287</v>
      </c>
      <c r="E54" s="937">
        <v>80976.350000000006</v>
      </c>
      <c r="F54" s="938">
        <v>1.1911282322762444E-4</v>
      </c>
      <c r="G54" s="939">
        <v>1</v>
      </c>
      <c r="H54" s="940">
        <v>1.2874155133569359E-5</v>
      </c>
      <c r="I54" s="59"/>
      <c r="K54" s="26"/>
      <c r="M54" s="96"/>
      <c r="N54" s="97"/>
      <c r="O54" s="98"/>
      <c r="P54" s="99"/>
      <c r="Q54" s="98"/>
    </row>
    <row r="55" spans="1:17">
      <c r="A55" s="20"/>
      <c r="B55" s="95"/>
      <c r="C55" s="94"/>
      <c r="D55" s="336" t="s">
        <v>288</v>
      </c>
      <c r="E55" s="937">
        <v>0</v>
      </c>
      <c r="F55" s="938">
        <v>0</v>
      </c>
      <c r="G55" s="939">
        <v>0</v>
      </c>
      <c r="H55" s="940">
        <v>0</v>
      </c>
      <c r="I55" s="59"/>
      <c r="K55" s="26"/>
      <c r="M55" s="96"/>
      <c r="N55" s="97"/>
      <c r="O55" s="98"/>
      <c r="P55" s="99"/>
      <c r="Q55" s="98"/>
    </row>
    <row r="56" spans="1:17">
      <c r="A56" s="20"/>
      <c r="B56" s="95"/>
      <c r="C56" s="94"/>
      <c r="D56" s="336" t="s">
        <v>289</v>
      </c>
      <c r="E56" s="937">
        <v>0</v>
      </c>
      <c r="F56" s="938">
        <v>0</v>
      </c>
      <c r="G56" s="939">
        <v>0</v>
      </c>
      <c r="H56" s="940">
        <v>0</v>
      </c>
      <c r="I56" s="59"/>
      <c r="K56" s="26"/>
      <c r="M56" s="96"/>
      <c r="N56" s="97"/>
      <c r="O56" s="98"/>
      <c r="P56" s="99"/>
      <c r="Q56" s="98"/>
    </row>
    <row r="57" spans="1:17">
      <c r="A57" s="20"/>
      <c r="B57" s="95"/>
      <c r="C57" s="94"/>
      <c r="D57" s="336" t="s">
        <v>290</v>
      </c>
      <c r="E57" s="937">
        <v>263012.79000000004</v>
      </c>
      <c r="F57" s="938">
        <v>3.8688081102537114E-4</v>
      </c>
      <c r="G57" s="939">
        <v>3</v>
      </c>
      <c r="H57" s="940">
        <v>3.8622465400708081E-5</v>
      </c>
      <c r="I57" s="59"/>
      <c r="K57" s="26"/>
      <c r="M57" s="96"/>
      <c r="N57" s="97"/>
      <c r="O57" s="98"/>
      <c r="P57" s="99"/>
      <c r="Q57" s="98"/>
    </row>
    <row r="58" spans="1:17">
      <c r="A58" s="20"/>
      <c r="B58" s="95"/>
      <c r="C58" s="94"/>
      <c r="D58" s="336" t="s">
        <v>291</v>
      </c>
      <c r="E58" s="937">
        <v>89100.31</v>
      </c>
      <c r="F58" s="938">
        <v>1.3106282852408805E-4</v>
      </c>
      <c r="G58" s="939">
        <v>1</v>
      </c>
      <c r="H58" s="940">
        <v>1.2874155133569359E-5</v>
      </c>
      <c r="I58" s="59"/>
      <c r="K58" s="26"/>
      <c r="M58" s="96"/>
      <c r="N58" s="97"/>
      <c r="O58" s="98"/>
      <c r="P58" s="99"/>
      <c r="Q58" s="98"/>
    </row>
    <row r="59" spans="1:17">
      <c r="A59" s="20"/>
      <c r="B59" s="95"/>
      <c r="C59" s="94"/>
      <c r="D59" s="336" t="s">
        <v>292</v>
      </c>
      <c r="E59" s="937">
        <v>0</v>
      </c>
      <c r="F59" s="938">
        <v>0</v>
      </c>
      <c r="G59" s="939">
        <v>0</v>
      </c>
      <c r="H59" s="940">
        <v>0</v>
      </c>
      <c r="I59" s="59"/>
      <c r="K59" s="26"/>
      <c r="M59" s="96"/>
      <c r="N59" s="97"/>
      <c r="O59" s="98"/>
      <c r="P59" s="99"/>
      <c r="Q59" s="98"/>
    </row>
    <row r="60" spans="1:17">
      <c r="A60" s="20"/>
      <c r="B60" s="95"/>
      <c r="C60" s="94"/>
      <c r="D60" s="336" t="s">
        <v>293</v>
      </c>
      <c r="E60" s="937">
        <v>0</v>
      </c>
      <c r="F60" s="938">
        <v>0</v>
      </c>
      <c r="G60" s="939">
        <v>0</v>
      </c>
      <c r="H60" s="940">
        <v>0</v>
      </c>
      <c r="I60" s="59"/>
      <c r="K60" s="26"/>
      <c r="M60" s="96"/>
      <c r="N60" s="97"/>
      <c r="O60" s="98"/>
      <c r="P60" s="99"/>
      <c r="Q60" s="98"/>
    </row>
    <row r="61" spans="1:17">
      <c r="A61" s="20"/>
      <c r="B61" s="95"/>
      <c r="C61" s="94"/>
      <c r="D61" s="336" t="s">
        <v>294</v>
      </c>
      <c r="E61" s="937">
        <v>188470.23</v>
      </c>
      <c r="F61" s="938">
        <v>2.7723182373198742E-4</v>
      </c>
      <c r="G61" s="939">
        <v>2</v>
      </c>
      <c r="H61" s="940">
        <v>2.5748310267138717E-5</v>
      </c>
      <c r="I61" s="59"/>
      <c r="K61" s="26"/>
      <c r="M61" s="96"/>
      <c r="N61" s="97"/>
      <c r="O61" s="98"/>
      <c r="P61" s="99"/>
      <c r="Q61" s="98"/>
    </row>
    <row r="62" spans="1:17">
      <c r="A62" s="20"/>
      <c r="B62" s="95"/>
      <c r="C62" s="94"/>
      <c r="D62" s="336" t="s">
        <v>295</v>
      </c>
      <c r="E62" s="937">
        <v>0</v>
      </c>
      <c r="F62" s="938">
        <v>0</v>
      </c>
      <c r="G62" s="939">
        <v>0</v>
      </c>
      <c r="H62" s="940">
        <v>0</v>
      </c>
      <c r="I62" s="59"/>
      <c r="K62" s="26"/>
      <c r="M62" s="96"/>
      <c r="N62" s="97"/>
      <c r="O62" s="98"/>
      <c r="P62" s="99"/>
      <c r="Q62" s="98"/>
    </row>
    <row r="63" spans="1:17">
      <c r="A63" s="20"/>
      <c r="B63" s="95"/>
      <c r="C63" s="94"/>
      <c r="D63" s="336" t="s">
        <v>296</v>
      </c>
      <c r="E63" s="937">
        <v>198603.14</v>
      </c>
      <c r="F63" s="938">
        <v>2.9213691043460403E-4</v>
      </c>
      <c r="G63" s="939">
        <v>2</v>
      </c>
      <c r="H63" s="940">
        <v>2.5748310267138717E-5</v>
      </c>
      <c r="I63" s="59"/>
      <c r="K63" s="26"/>
      <c r="M63" s="96"/>
      <c r="N63" s="97"/>
      <c r="O63" s="98"/>
      <c r="P63" s="99"/>
      <c r="Q63" s="98"/>
    </row>
    <row r="64" spans="1:17" ht="13" thickBot="1">
      <c r="A64" s="20"/>
      <c r="B64" s="95"/>
      <c r="C64" s="94"/>
      <c r="D64" s="336" t="s">
        <v>892</v>
      </c>
      <c r="E64" s="937">
        <v>365401.79000000004</v>
      </c>
      <c r="F64" s="938">
        <v>5.3749074661092462E-4</v>
      </c>
      <c r="G64" s="939">
        <v>3</v>
      </c>
      <c r="H64" s="940">
        <v>3.8622465400708081E-5</v>
      </c>
      <c r="I64" s="59"/>
      <c r="K64" s="26"/>
      <c r="M64" s="96"/>
      <c r="N64" s="97"/>
      <c r="O64" s="98"/>
      <c r="P64" s="99"/>
      <c r="Q64" s="98"/>
    </row>
    <row r="65" spans="1:17" ht="14" thickTop="1" thickBot="1">
      <c r="A65" s="20"/>
      <c r="B65" s="105"/>
      <c r="C65" s="131"/>
      <c r="D65" s="337" t="s">
        <v>297</v>
      </c>
      <c r="E65" s="941">
        <v>679828987.3900001</v>
      </c>
      <c r="F65" s="942">
        <v>0.99999999999999956</v>
      </c>
      <c r="G65" s="943">
        <v>77675</v>
      </c>
      <c r="H65" s="944">
        <v>1.0000000000000004</v>
      </c>
      <c r="I65" s="59"/>
      <c r="K65" s="26"/>
      <c r="M65" s="338"/>
      <c r="N65" s="339"/>
      <c r="O65" s="340"/>
      <c r="P65" s="341"/>
      <c r="Q65" s="340"/>
    </row>
    <row r="66" spans="1:17" ht="13">
      <c r="A66" s="20"/>
      <c r="B66" s="105"/>
      <c r="C66" s="131"/>
      <c r="D66" s="338"/>
      <c r="E66" s="339"/>
      <c r="F66" s="340"/>
      <c r="G66" s="341"/>
      <c r="H66" s="340"/>
      <c r="I66" s="59"/>
      <c r="K66" s="26"/>
      <c r="M66" s="338"/>
      <c r="N66" s="339"/>
      <c r="O66" s="340"/>
      <c r="P66" s="341"/>
      <c r="Q66" s="340"/>
    </row>
    <row r="67" spans="1:17" ht="13">
      <c r="A67" s="20"/>
      <c r="B67" s="105"/>
      <c r="C67" s="131"/>
      <c r="D67" s="338"/>
      <c r="E67" s="339"/>
      <c r="F67" s="340"/>
      <c r="G67" s="341"/>
      <c r="H67" s="340"/>
      <c r="I67" s="59"/>
      <c r="K67" s="26"/>
      <c r="M67" s="338"/>
      <c r="N67" s="339"/>
      <c r="O67" s="340"/>
      <c r="P67" s="341"/>
      <c r="Q67" s="340"/>
    </row>
    <row r="68" spans="1:17" ht="13.5" thickBot="1">
      <c r="A68" s="20"/>
      <c r="B68" s="112"/>
      <c r="C68" s="131"/>
      <c r="D68" s="276" t="s">
        <v>298</v>
      </c>
      <c r="E68" s="276" t="s">
        <v>299</v>
      </c>
      <c r="F68" s="108"/>
      <c r="G68" s="108"/>
      <c r="H68" s="108"/>
      <c r="I68" s="59"/>
      <c r="K68" s="26"/>
      <c r="M68" s="276"/>
      <c r="N68" s="276"/>
      <c r="O68" s="108"/>
      <c r="P68" s="108"/>
      <c r="Q68" s="108"/>
    </row>
    <row r="69" spans="1:17">
      <c r="A69" s="20"/>
      <c r="B69" s="112"/>
      <c r="C69" s="131"/>
      <c r="D69" s="746" t="s">
        <v>300</v>
      </c>
      <c r="E69" s="749">
        <v>8752.2238479562293</v>
      </c>
      <c r="F69" s="108"/>
      <c r="G69" s="108"/>
      <c r="H69" s="108"/>
      <c r="I69" s="59"/>
      <c r="K69" s="26"/>
      <c r="M69" s="105"/>
      <c r="N69" s="131"/>
      <c r="O69" s="108"/>
      <c r="P69" s="108"/>
      <c r="Q69" s="108"/>
    </row>
    <row r="70" spans="1:17">
      <c r="A70" s="20"/>
      <c r="D70" s="747" t="s">
        <v>301</v>
      </c>
      <c r="E70" s="750">
        <v>0</v>
      </c>
      <c r="I70" s="59"/>
      <c r="K70" s="26"/>
    </row>
    <row r="71" spans="1:17" ht="13" thickBot="1">
      <c r="A71" s="20"/>
      <c r="D71" s="748" t="s">
        <v>302</v>
      </c>
      <c r="E71" s="751">
        <v>130529.77</v>
      </c>
      <c r="I71" s="59"/>
      <c r="K71" s="26"/>
    </row>
    <row r="72" spans="1:17">
      <c r="A72" s="20"/>
      <c r="I72" s="59"/>
      <c r="K72" s="26"/>
    </row>
    <row r="73" spans="1:17">
      <c r="A73" s="60"/>
      <c r="B73" s="62"/>
      <c r="C73" s="62"/>
      <c r="D73" s="62"/>
      <c r="E73" s="62"/>
      <c r="F73" s="62"/>
      <c r="G73" s="62"/>
      <c r="H73" s="62"/>
      <c r="I73" s="257"/>
      <c r="J73" s="62"/>
      <c r="K73" s="63"/>
    </row>
    <row r="74" spans="1:17">
      <c r="I74" s="59"/>
    </row>
    <row r="75" spans="1:17">
      <c r="I75" s="59"/>
    </row>
    <row r="76" spans="1:17">
      <c r="I76" s="59"/>
    </row>
    <row r="77" spans="1:17">
      <c r="I77" s="59"/>
    </row>
    <row r="78" spans="1:17">
      <c r="I78" s="59"/>
    </row>
    <row r="79" spans="1:17">
      <c r="I79" s="59"/>
    </row>
    <row r="80" spans="1:17">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sheetData>
  <phoneticPr fontId="5" type="noConversion"/>
  <pageMargins left="0.70866141732283472" right="0.70866141732283472" top="0.78740157480314965" bottom="0.78740157480314965" header="0.31496062992125984" footer="0.31496062992125984"/>
  <pageSetup paperSize="9" scale="49" orientation="landscape" r:id="rId1"/>
  <headerFooter differentFirst="1">
    <oddFooter>&amp;L&amp;8
Santander Consumer Leasing GmbH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0.45312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45940</v>
      </c>
      <c r="G2" s="23"/>
      <c r="H2" s="23"/>
      <c r="I2" s="23"/>
      <c r="J2" s="25"/>
      <c r="K2" s="223"/>
    </row>
    <row r="3" spans="1:13" ht="18">
      <c r="A3" s="20"/>
      <c r="B3" s="21" t="s">
        <v>2</v>
      </c>
      <c r="C3" s="21"/>
      <c r="D3" s="28" t="s">
        <v>3</v>
      </c>
      <c r="E3" s="29"/>
      <c r="F3" s="30">
        <v>45944</v>
      </c>
      <c r="G3" s="29"/>
      <c r="H3" s="29"/>
      <c r="I3" s="29"/>
      <c r="J3" s="31"/>
      <c r="K3" s="41"/>
    </row>
    <row r="4" spans="1:13" ht="13">
      <c r="A4" s="20"/>
      <c r="B4" s="27"/>
      <c r="C4" s="69"/>
      <c r="D4" s="28" t="s">
        <v>4</v>
      </c>
      <c r="E4" s="29"/>
      <c r="F4" s="33">
        <v>1</v>
      </c>
      <c r="G4" s="29"/>
      <c r="H4" s="34"/>
      <c r="I4" s="29"/>
      <c r="J4" s="35"/>
      <c r="K4" s="223"/>
    </row>
    <row r="5" spans="1:13" ht="18">
      <c r="A5" s="20"/>
      <c r="B5" s="36" t="s">
        <v>303</v>
      </c>
      <c r="C5" s="36"/>
      <c r="D5" s="28" t="s">
        <v>6</v>
      </c>
      <c r="E5" s="29"/>
      <c r="F5" s="619">
        <v>45944</v>
      </c>
      <c r="G5" s="29"/>
      <c r="H5" s="34"/>
      <c r="I5" s="29"/>
      <c r="J5" s="35"/>
      <c r="K5" s="41"/>
    </row>
    <row r="6" spans="1:13" ht="15" customHeight="1">
      <c r="A6" s="20"/>
      <c r="B6" s="38"/>
      <c r="C6" s="27"/>
      <c r="D6" s="28" t="s">
        <v>7</v>
      </c>
      <c r="E6" s="39" t="s">
        <v>8</v>
      </c>
      <c r="F6" s="30">
        <v>45924</v>
      </c>
      <c r="G6" s="39" t="s">
        <v>9</v>
      </c>
      <c r="H6" s="30">
        <v>45944</v>
      </c>
      <c r="I6" s="39" t="s">
        <v>10</v>
      </c>
      <c r="J6" s="40" t="s">
        <v>883</v>
      </c>
      <c r="K6" s="41"/>
      <c r="M6" s="42"/>
    </row>
    <row r="7" spans="1:13" ht="13">
      <c r="A7" s="20"/>
      <c r="D7" s="43" t="s">
        <v>11</v>
      </c>
      <c r="E7" s="44" t="s">
        <v>8</v>
      </c>
      <c r="F7" s="45">
        <v>45901</v>
      </c>
      <c r="G7" s="44" t="s">
        <v>9</v>
      </c>
      <c r="H7" s="45">
        <v>45930</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71" orientation="landscape" r:id="rId1"/>
  <headerFooter differentFirst="1">
    <oddFooter>&amp;L&amp;8
Santander Consumer Leasing GmbH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82"/>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1.1796875" style="19" customWidth="1"/>
    <col min="4" max="5" width="23.54296875" style="19" customWidth="1"/>
    <col min="6" max="8" width="18.81640625" style="19" customWidth="1"/>
    <col min="9" max="9" width="9.1796875" style="19" customWidth="1"/>
    <col min="10" max="10" width="15.453125" style="19" customWidth="1"/>
    <col min="11" max="11" width="1.1796875" style="19" customWidth="1"/>
    <col min="12" max="12" width="3.1796875" style="19" customWidth="1"/>
    <col min="13" max="17" width="18.81640625"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304</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54.65" customHeight="1" thickBot="1">
      <c r="A13" s="20"/>
      <c r="B13" s="274"/>
      <c r="D13" s="266" t="s">
        <v>305</v>
      </c>
      <c r="E13" s="267" t="s">
        <v>306</v>
      </c>
      <c r="F13" s="267" t="s">
        <v>244</v>
      </c>
      <c r="G13" s="335" t="s">
        <v>245</v>
      </c>
      <c r="H13" s="330" t="s">
        <v>246</v>
      </c>
      <c r="I13" s="59"/>
      <c r="K13" s="26"/>
      <c r="M13" s="332"/>
      <c r="N13" s="116"/>
      <c r="O13" s="116"/>
      <c r="P13" s="245"/>
      <c r="Q13" s="245"/>
    </row>
    <row r="14" spans="1:17">
      <c r="A14" s="20"/>
      <c r="B14" s="95"/>
      <c r="C14" s="94"/>
      <c r="D14" s="336" t="s">
        <v>307</v>
      </c>
      <c r="E14" s="937">
        <v>9264413.5599999558</v>
      </c>
      <c r="F14" s="938">
        <v>1.3624137728684061E-2</v>
      </c>
      <c r="G14" s="939">
        <v>8838</v>
      </c>
      <c r="H14" s="940">
        <v>0.113781783070486</v>
      </c>
      <c r="I14" s="59"/>
      <c r="K14" s="26"/>
      <c r="M14" s="96"/>
      <c r="N14" s="97"/>
      <c r="O14" s="98"/>
      <c r="P14" s="99"/>
      <c r="Q14" s="98"/>
    </row>
    <row r="15" spans="1:17">
      <c r="A15" s="20"/>
      <c r="B15" s="95"/>
      <c r="C15" s="94"/>
      <c r="D15" s="336" t="s">
        <v>308</v>
      </c>
      <c r="E15" s="937">
        <v>37866499.330000006</v>
      </c>
      <c r="F15" s="938">
        <v>5.5686029000528041E-2</v>
      </c>
      <c r="G15" s="939">
        <v>12632</v>
      </c>
      <c r="H15" s="940">
        <v>0.16262632764724816</v>
      </c>
      <c r="I15" s="59"/>
      <c r="K15" s="26"/>
      <c r="M15" s="96"/>
      <c r="N15" s="97"/>
      <c r="O15" s="98"/>
      <c r="P15" s="99"/>
      <c r="Q15" s="98"/>
    </row>
    <row r="16" spans="1:17">
      <c r="A16" s="20"/>
      <c r="B16" s="95"/>
      <c r="C16" s="94"/>
      <c r="D16" s="336" t="s">
        <v>309</v>
      </c>
      <c r="E16" s="937">
        <v>53330042.149999753</v>
      </c>
      <c r="F16" s="938">
        <v>7.8426533382014343E-2</v>
      </c>
      <c r="G16" s="939">
        <v>10733</v>
      </c>
      <c r="H16" s="940">
        <v>0.13817830704859993</v>
      </c>
      <c r="I16" s="59"/>
      <c r="K16" s="26"/>
      <c r="M16" s="96"/>
      <c r="N16" s="97"/>
      <c r="O16" s="98"/>
      <c r="P16" s="99"/>
      <c r="Q16" s="98"/>
    </row>
    <row r="17" spans="1:17">
      <c r="A17" s="20"/>
      <c r="B17" s="95"/>
      <c r="C17" s="94"/>
      <c r="D17" s="336" t="s">
        <v>310</v>
      </c>
      <c r="E17" s="937">
        <v>67899673.709999979</v>
      </c>
      <c r="F17" s="938">
        <v>9.9852462367596678E-2</v>
      </c>
      <c r="G17" s="939">
        <v>9732</v>
      </c>
      <c r="H17" s="940">
        <v>0.12529127775989701</v>
      </c>
      <c r="I17" s="59"/>
      <c r="K17" s="26"/>
      <c r="M17" s="96"/>
      <c r="N17" s="97"/>
      <c r="O17" s="98"/>
      <c r="P17" s="99"/>
      <c r="Q17" s="98"/>
    </row>
    <row r="18" spans="1:17">
      <c r="A18" s="20"/>
      <c r="B18" s="95"/>
      <c r="C18" s="94"/>
      <c r="D18" s="336" t="s">
        <v>311</v>
      </c>
      <c r="E18" s="937">
        <v>76695954.999999955</v>
      </c>
      <c r="F18" s="938">
        <v>0.11278817028036034</v>
      </c>
      <c r="G18" s="939">
        <v>8554</v>
      </c>
      <c r="H18" s="940">
        <v>0.1101255230125523</v>
      </c>
      <c r="I18" s="59"/>
      <c r="K18" s="26"/>
      <c r="M18" s="96"/>
      <c r="N18" s="97"/>
      <c r="O18" s="98"/>
      <c r="P18" s="99"/>
      <c r="Q18" s="98"/>
    </row>
    <row r="19" spans="1:17">
      <c r="A19" s="20"/>
      <c r="B19" s="95"/>
      <c r="C19" s="94"/>
      <c r="D19" s="336" t="s">
        <v>312</v>
      </c>
      <c r="E19" s="937">
        <v>76714223.850000143</v>
      </c>
      <c r="F19" s="938">
        <v>0.11281503623651992</v>
      </c>
      <c r="G19" s="939">
        <v>6993</v>
      </c>
      <c r="H19" s="940">
        <v>9.0028966849050526E-2</v>
      </c>
      <c r="I19" s="59"/>
      <c r="K19" s="26"/>
      <c r="M19" s="96"/>
      <c r="N19" s="97"/>
      <c r="O19" s="98"/>
      <c r="P19" s="99"/>
      <c r="Q19" s="98"/>
    </row>
    <row r="20" spans="1:17">
      <c r="A20" s="20"/>
      <c r="B20" s="95"/>
      <c r="C20" s="94"/>
      <c r="D20" s="336" t="s">
        <v>313</v>
      </c>
      <c r="E20" s="937">
        <v>73439294.380000129</v>
      </c>
      <c r="F20" s="938">
        <v>0.10799896343687186</v>
      </c>
      <c r="G20" s="939">
        <v>5664</v>
      </c>
      <c r="H20" s="940">
        <v>7.291921467653685E-2</v>
      </c>
      <c r="I20" s="59"/>
      <c r="K20" s="26"/>
      <c r="M20" s="96"/>
      <c r="N20" s="97"/>
      <c r="O20" s="98"/>
      <c r="P20" s="99"/>
      <c r="Q20" s="98"/>
    </row>
    <row r="21" spans="1:17">
      <c r="A21" s="20"/>
      <c r="B21" s="95"/>
      <c r="C21" s="94"/>
      <c r="D21" s="336" t="s">
        <v>314</v>
      </c>
      <c r="E21" s="937">
        <v>64071218.350000024</v>
      </c>
      <c r="F21" s="938">
        <v>9.4222380897792515E-2</v>
      </c>
      <c r="G21" s="939">
        <v>4284</v>
      </c>
      <c r="H21" s="940">
        <v>5.5152880592211136E-2</v>
      </c>
      <c r="I21" s="59"/>
      <c r="K21" s="26"/>
      <c r="M21" s="96"/>
      <c r="N21" s="97"/>
      <c r="O21" s="98"/>
      <c r="P21" s="99"/>
      <c r="Q21" s="98"/>
    </row>
    <row r="22" spans="1:17">
      <c r="A22" s="20"/>
      <c r="B22" s="95"/>
      <c r="C22" s="94"/>
      <c r="D22" s="336" t="s">
        <v>315</v>
      </c>
      <c r="E22" s="937">
        <v>53805215.780000016</v>
      </c>
      <c r="F22" s="938">
        <v>7.9125318139218373E-2</v>
      </c>
      <c r="G22" s="939">
        <v>3175</v>
      </c>
      <c r="H22" s="940">
        <v>4.0875442549082715E-2</v>
      </c>
      <c r="I22" s="59"/>
      <c r="K22" s="26"/>
      <c r="M22" s="96"/>
      <c r="N22" s="97"/>
      <c r="O22" s="98"/>
      <c r="P22" s="99"/>
      <c r="Q22" s="98"/>
    </row>
    <row r="23" spans="1:17">
      <c r="A23" s="20"/>
      <c r="B23" s="95"/>
      <c r="C23" s="94"/>
      <c r="D23" s="336" t="s">
        <v>316</v>
      </c>
      <c r="E23" s="937">
        <v>42413176.26000011</v>
      </c>
      <c r="F23" s="938">
        <v>6.2372318672397155E-2</v>
      </c>
      <c r="G23" s="939">
        <v>2237</v>
      </c>
      <c r="H23" s="940">
        <v>2.8799485033794658E-2</v>
      </c>
      <c r="I23" s="59"/>
      <c r="K23" s="26"/>
      <c r="M23" s="96"/>
      <c r="N23" s="97"/>
      <c r="O23" s="98"/>
      <c r="P23" s="99"/>
      <c r="Q23" s="98"/>
    </row>
    <row r="24" spans="1:17">
      <c r="A24" s="20"/>
      <c r="B24" s="95"/>
      <c r="C24" s="94"/>
      <c r="D24" s="336" t="s">
        <v>317</v>
      </c>
      <c r="E24" s="937">
        <v>34051587.899999961</v>
      </c>
      <c r="F24" s="938">
        <v>5.007586507504673E-2</v>
      </c>
      <c r="G24" s="939">
        <v>1625</v>
      </c>
      <c r="H24" s="940">
        <v>2.0920502092050208E-2</v>
      </c>
      <c r="I24" s="59"/>
      <c r="K24" s="26"/>
      <c r="M24" s="96"/>
      <c r="N24" s="97"/>
      <c r="O24" s="98"/>
      <c r="P24" s="99"/>
      <c r="Q24" s="98"/>
    </row>
    <row r="25" spans="1:17">
      <c r="A25" s="20"/>
      <c r="B25" s="95"/>
      <c r="C25" s="94"/>
      <c r="D25" s="336" t="s">
        <v>318</v>
      </c>
      <c r="E25" s="937">
        <v>26118213.569999989</v>
      </c>
      <c r="F25" s="938">
        <v>3.8409137998894186E-2</v>
      </c>
      <c r="G25" s="939">
        <v>1137</v>
      </c>
      <c r="H25" s="940">
        <v>1.4637914386868362E-2</v>
      </c>
      <c r="I25" s="59"/>
      <c r="K25" s="26"/>
      <c r="M25" s="96"/>
      <c r="N25" s="97"/>
      <c r="O25" s="98"/>
      <c r="P25" s="99"/>
      <c r="Q25" s="98"/>
    </row>
    <row r="26" spans="1:17">
      <c r="A26" s="20"/>
      <c r="B26" s="95"/>
      <c r="C26" s="94"/>
      <c r="D26" s="336" t="s">
        <v>319</v>
      </c>
      <c r="E26" s="937">
        <v>16618140.339999998</v>
      </c>
      <c r="F26" s="938">
        <v>2.4438441928402169E-2</v>
      </c>
      <c r="G26" s="939">
        <v>667</v>
      </c>
      <c r="H26" s="940">
        <v>8.5870614740907632E-3</v>
      </c>
      <c r="I26" s="59"/>
      <c r="K26" s="26"/>
      <c r="M26" s="96"/>
      <c r="N26" s="97"/>
      <c r="O26" s="98"/>
      <c r="P26" s="99"/>
      <c r="Q26" s="98"/>
    </row>
    <row r="27" spans="1:17">
      <c r="A27" s="20"/>
      <c r="B27" s="95"/>
      <c r="C27" s="94"/>
      <c r="D27" s="336" t="s">
        <v>320</v>
      </c>
      <c r="E27" s="937">
        <v>11626392.809999999</v>
      </c>
      <c r="F27" s="938">
        <v>1.7097636661550633E-2</v>
      </c>
      <c r="G27" s="939">
        <v>432</v>
      </c>
      <c r="H27" s="940">
        <v>5.5616350177019637E-3</v>
      </c>
      <c r="I27" s="59"/>
      <c r="K27" s="26"/>
      <c r="M27" s="96"/>
      <c r="N27" s="97"/>
      <c r="O27" s="98"/>
      <c r="P27" s="99"/>
      <c r="Q27" s="98"/>
    </row>
    <row r="28" spans="1:17">
      <c r="A28" s="20"/>
      <c r="B28" s="95"/>
      <c r="C28" s="94"/>
      <c r="D28" s="336" t="s">
        <v>321</v>
      </c>
      <c r="E28" s="937">
        <v>7367679.4899999965</v>
      </c>
      <c r="F28" s="938">
        <v>1.0834822891106037E-2</v>
      </c>
      <c r="G28" s="939">
        <v>254</v>
      </c>
      <c r="H28" s="940">
        <v>3.2700354039266171E-3</v>
      </c>
      <c r="I28" s="59"/>
      <c r="K28" s="26"/>
      <c r="M28" s="96"/>
      <c r="N28" s="97"/>
      <c r="O28" s="98"/>
      <c r="P28" s="99"/>
      <c r="Q28" s="98"/>
    </row>
    <row r="29" spans="1:17">
      <c r="A29" s="20"/>
      <c r="B29" s="95"/>
      <c r="C29" s="94"/>
      <c r="D29" s="336" t="s">
        <v>322</v>
      </c>
      <c r="E29" s="937">
        <v>4516091.6599999964</v>
      </c>
      <c r="F29" s="938">
        <v>6.6413113331699834E-3</v>
      </c>
      <c r="G29" s="939">
        <v>146</v>
      </c>
      <c r="H29" s="940">
        <v>1.8796266495011264E-3</v>
      </c>
      <c r="I29" s="59"/>
      <c r="K29" s="26"/>
      <c r="M29" s="96"/>
      <c r="N29" s="97"/>
      <c r="O29" s="98"/>
      <c r="P29" s="99"/>
      <c r="Q29" s="98"/>
    </row>
    <row r="30" spans="1:17">
      <c r="A30" s="20"/>
      <c r="B30" s="95"/>
      <c r="C30" s="94"/>
      <c r="D30" s="336" t="s">
        <v>323</v>
      </c>
      <c r="E30" s="937">
        <v>3659898.7999999993</v>
      </c>
      <c r="F30" s="938">
        <v>5.3822041731312505E-3</v>
      </c>
      <c r="G30" s="939">
        <v>111</v>
      </c>
      <c r="H30" s="940">
        <v>1.429031219826199E-3</v>
      </c>
      <c r="I30" s="59"/>
      <c r="K30" s="26"/>
      <c r="M30" s="96"/>
      <c r="N30" s="97"/>
      <c r="O30" s="98"/>
      <c r="P30" s="99"/>
      <c r="Q30" s="98"/>
    </row>
    <row r="31" spans="1:17">
      <c r="A31" s="20"/>
      <c r="B31" s="95"/>
      <c r="C31" s="94"/>
      <c r="D31" s="336" t="s">
        <v>324</v>
      </c>
      <c r="E31" s="937">
        <v>3249125.1800000011</v>
      </c>
      <c r="F31" s="938">
        <v>4.7781253139627345E-3</v>
      </c>
      <c r="G31" s="939">
        <v>93</v>
      </c>
      <c r="H31" s="940">
        <v>1.1972964274219505E-3</v>
      </c>
      <c r="I31" s="59"/>
      <c r="K31" s="26"/>
      <c r="M31" s="96"/>
      <c r="N31" s="97"/>
      <c r="O31" s="98"/>
      <c r="P31" s="99"/>
      <c r="Q31" s="98"/>
    </row>
    <row r="32" spans="1:17">
      <c r="A32" s="20"/>
      <c r="B32" s="95"/>
      <c r="C32" s="94"/>
      <c r="D32" s="336" t="s">
        <v>325</v>
      </c>
      <c r="E32" s="937">
        <v>2775339.0900000003</v>
      </c>
      <c r="F32" s="938">
        <v>4.0813810567801199E-3</v>
      </c>
      <c r="G32" s="939">
        <v>75</v>
      </c>
      <c r="H32" s="940">
        <v>9.6556163501770192E-4</v>
      </c>
      <c r="I32" s="59"/>
      <c r="K32" s="26"/>
      <c r="M32" s="96"/>
      <c r="N32" s="97"/>
      <c r="O32" s="98"/>
      <c r="P32" s="99"/>
      <c r="Q32" s="98"/>
    </row>
    <row r="33" spans="1:17">
      <c r="A33" s="20"/>
      <c r="B33" s="95"/>
      <c r="C33" s="94"/>
      <c r="D33" s="336" t="s">
        <v>326</v>
      </c>
      <c r="E33" s="937">
        <v>2208914.83</v>
      </c>
      <c r="F33" s="938">
        <v>3.2484041952519317E-3</v>
      </c>
      <c r="G33" s="939">
        <v>57</v>
      </c>
      <c r="H33" s="940">
        <v>7.3382684261345354E-4</v>
      </c>
      <c r="I33" s="59"/>
      <c r="K33" s="26"/>
      <c r="M33" s="96"/>
      <c r="N33" s="97"/>
      <c r="O33" s="98"/>
      <c r="P33" s="99"/>
      <c r="Q33" s="98"/>
    </row>
    <row r="34" spans="1:17">
      <c r="A34" s="20"/>
      <c r="B34" s="95"/>
      <c r="C34" s="94"/>
      <c r="D34" s="336" t="s">
        <v>327</v>
      </c>
      <c r="E34" s="937">
        <v>1597450.9800000004</v>
      </c>
      <c r="F34" s="938">
        <v>2.3491926418644717E-3</v>
      </c>
      <c r="G34" s="939">
        <v>39</v>
      </c>
      <c r="H34" s="940">
        <v>5.0209205020920506E-4</v>
      </c>
      <c r="I34" s="59"/>
      <c r="K34" s="26"/>
      <c r="M34" s="96"/>
      <c r="N34" s="97"/>
      <c r="O34" s="98"/>
      <c r="P34" s="99"/>
      <c r="Q34" s="98"/>
    </row>
    <row r="35" spans="1:17">
      <c r="A35" s="20"/>
      <c r="B35" s="95"/>
      <c r="C35" s="94"/>
      <c r="D35" s="336" t="s">
        <v>328</v>
      </c>
      <c r="E35" s="937">
        <v>1770029.5499999998</v>
      </c>
      <c r="F35" s="938">
        <v>2.6029846591866502E-3</v>
      </c>
      <c r="G35" s="939">
        <v>41</v>
      </c>
      <c r="H35" s="940">
        <v>5.2784036047634378E-4</v>
      </c>
      <c r="I35" s="59"/>
      <c r="K35" s="26"/>
      <c r="M35" s="96"/>
      <c r="N35" s="97"/>
      <c r="O35" s="98"/>
      <c r="P35" s="99"/>
      <c r="Q35" s="98"/>
    </row>
    <row r="36" spans="1:17">
      <c r="A36" s="20"/>
      <c r="B36" s="95"/>
      <c r="C36" s="94"/>
      <c r="D36" s="336" t="s">
        <v>329</v>
      </c>
      <c r="E36" s="937">
        <v>859059.30000000028</v>
      </c>
      <c r="F36" s="938">
        <v>1.2633225130233693E-3</v>
      </c>
      <c r="G36" s="939">
        <v>19</v>
      </c>
      <c r="H36" s="940">
        <v>2.4460894753781785E-4</v>
      </c>
      <c r="I36" s="59"/>
      <c r="K36" s="26"/>
      <c r="M36" s="96"/>
      <c r="N36" s="97"/>
      <c r="O36" s="98"/>
      <c r="P36" s="99"/>
      <c r="Q36" s="98"/>
    </row>
    <row r="37" spans="1:17">
      <c r="A37" s="20"/>
      <c r="B37" s="95"/>
      <c r="C37" s="94"/>
      <c r="D37" s="336" t="s">
        <v>330</v>
      </c>
      <c r="E37" s="937">
        <v>939776.24</v>
      </c>
      <c r="F37" s="938">
        <v>1.3820238965999816E-3</v>
      </c>
      <c r="G37" s="939">
        <v>20</v>
      </c>
      <c r="H37" s="940">
        <v>2.5748310267138721E-4</v>
      </c>
      <c r="I37" s="59"/>
      <c r="K37" s="26"/>
      <c r="M37" s="96"/>
      <c r="N37" s="97"/>
      <c r="O37" s="98"/>
      <c r="P37" s="99"/>
      <c r="Q37" s="98"/>
    </row>
    <row r="38" spans="1:17">
      <c r="A38" s="20"/>
      <c r="B38" s="95"/>
      <c r="C38" s="94"/>
      <c r="D38" s="336" t="s">
        <v>331</v>
      </c>
      <c r="E38" s="937">
        <v>1031275.2699999999</v>
      </c>
      <c r="F38" s="938">
        <v>1.5165812950459336E-3</v>
      </c>
      <c r="G38" s="939">
        <v>21</v>
      </c>
      <c r="H38" s="940">
        <v>2.7035725780495657E-4</v>
      </c>
      <c r="I38" s="59"/>
      <c r="K38" s="26"/>
      <c r="M38" s="96"/>
      <c r="N38" s="97"/>
      <c r="O38" s="98"/>
      <c r="P38" s="99"/>
      <c r="Q38" s="98"/>
    </row>
    <row r="39" spans="1:17">
      <c r="A39" s="20"/>
      <c r="B39" s="95"/>
      <c r="C39" s="94"/>
      <c r="D39" s="336" t="s">
        <v>332</v>
      </c>
      <c r="E39" s="937">
        <v>866660.07</v>
      </c>
      <c r="F39" s="938">
        <v>1.2745001160797732E-3</v>
      </c>
      <c r="G39" s="939">
        <v>17</v>
      </c>
      <c r="H39" s="940">
        <v>2.188606372706791E-4</v>
      </c>
      <c r="I39" s="59"/>
      <c r="K39" s="26"/>
      <c r="M39" s="96"/>
      <c r="N39" s="97"/>
      <c r="O39" s="98"/>
      <c r="P39" s="99"/>
      <c r="Q39" s="98"/>
    </row>
    <row r="40" spans="1:17">
      <c r="A40" s="20"/>
      <c r="B40" s="95"/>
      <c r="C40" s="94"/>
      <c r="D40" s="336" t="s">
        <v>333</v>
      </c>
      <c r="E40" s="937">
        <v>686888.27999999991</v>
      </c>
      <c r="F40" s="938">
        <v>1.0101298339426619E-3</v>
      </c>
      <c r="G40" s="939">
        <v>13</v>
      </c>
      <c r="H40" s="940">
        <v>1.6736401673640169E-4</v>
      </c>
      <c r="I40" s="59"/>
      <c r="K40" s="26"/>
      <c r="M40" s="96"/>
      <c r="N40" s="97"/>
      <c r="O40" s="98"/>
      <c r="P40" s="99"/>
      <c r="Q40" s="98"/>
    </row>
    <row r="41" spans="1:17">
      <c r="A41" s="20"/>
      <c r="B41" s="95"/>
      <c r="C41" s="94"/>
      <c r="D41" s="336" t="s">
        <v>334</v>
      </c>
      <c r="E41" s="937">
        <v>549204.87</v>
      </c>
      <c r="F41" s="938">
        <v>8.0765422891420019E-4</v>
      </c>
      <c r="G41" s="939">
        <v>10</v>
      </c>
      <c r="H41" s="940">
        <v>1.287415513356936E-4</v>
      </c>
      <c r="I41" s="59"/>
      <c r="K41" s="26"/>
      <c r="M41" s="96"/>
      <c r="N41" s="97"/>
      <c r="O41" s="98"/>
      <c r="P41" s="99"/>
      <c r="Q41" s="98"/>
    </row>
    <row r="42" spans="1:17">
      <c r="A42" s="20"/>
      <c r="B42" s="95"/>
      <c r="C42" s="94"/>
      <c r="D42" s="336" t="s">
        <v>335</v>
      </c>
      <c r="E42" s="937">
        <v>570110.35</v>
      </c>
      <c r="F42" s="938">
        <v>8.3839758217230445E-4</v>
      </c>
      <c r="G42" s="939">
        <v>10</v>
      </c>
      <c r="H42" s="940">
        <v>1.287415513356936E-4</v>
      </c>
      <c r="I42" s="59"/>
      <c r="K42" s="26"/>
      <c r="M42" s="96"/>
      <c r="N42" s="97"/>
      <c r="O42" s="98"/>
      <c r="P42" s="99"/>
      <c r="Q42" s="98"/>
    </row>
    <row r="43" spans="1:17">
      <c r="A43" s="20"/>
      <c r="B43" s="95"/>
      <c r="C43" s="94"/>
      <c r="D43" s="336" t="s">
        <v>336</v>
      </c>
      <c r="E43" s="937">
        <v>652031.17000000016</v>
      </c>
      <c r="F43" s="938">
        <v>9.5886937753187425E-4</v>
      </c>
      <c r="G43" s="939">
        <v>11</v>
      </c>
      <c r="H43" s="940">
        <v>1.4161570646926296E-4</v>
      </c>
      <c r="I43" s="59"/>
      <c r="K43" s="26"/>
      <c r="M43" s="96"/>
      <c r="N43" s="97"/>
      <c r="O43" s="98"/>
      <c r="P43" s="99"/>
      <c r="Q43" s="98"/>
    </row>
    <row r="44" spans="1:17">
      <c r="A44" s="20"/>
      <c r="B44" s="95"/>
      <c r="C44" s="94"/>
      <c r="D44" s="336" t="s">
        <v>337</v>
      </c>
      <c r="E44" s="937">
        <v>123348.12</v>
      </c>
      <c r="F44" s="938">
        <v>1.8139429598760883E-4</v>
      </c>
      <c r="G44" s="939">
        <v>2</v>
      </c>
      <c r="H44" s="940">
        <v>2.5748310267138717E-5</v>
      </c>
      <c r="I44" s="59"/>
      <c r="K44" s="26"/>
      <c r="M44" s="96"/>
      <c r="N44" s="97"/>
      <c r="O44" s="98"/>
      <c r="P44" s="99"/>
      <c r="Q44" s="98"/>
    </row>
    <row r="45" spans="1:17">
      <c r="A45" s="20"/>
      <c r="B45" s="95"/>
      <c r="C45" s="94"/>
      <c r="D45" s="336" t="s">
        <v>338</v>
      </c>
      <c r="E45" s="937">
        <v>254447.92</v>
      </c>
      <c r="F45" s="938">
        <v>3.7418812150449816E-4</v>
      </c>
      <c r="G45" s="939">
        <v>4</v>
      </c>
      <c r="H45" s="940">
        <v>5.1496620534277435E-5</v>
      </c>
      <c r="I45" s="59"/>
      <c r="K45" s="26"/>
      <c r="M45" s="96"/>
      <c r="N45" s="97"/>
      <c r="O45" s="98"/>
      <c r="P45" s="99"/>
      <c r="Q45" s="98"/>
    </row>
    <row r="46" spans="1:17">
      <c r="A46" s="20"/>
      <c r="B46" s="95"/>
      <c r="C46" s="94"/>
      <c r="D46" s="336" t="s">
        <v>339</v>
      </c>
      <c r="E46" s="937">
        <v>196471.69</v>
      </c>
      <c r="F46" s="938">
        <v>2.8892895886087057E-4</v>
      </c>
      <c r="G46" s="939">
        <v>3</v>
      </c>
      <c r="H46" s="940">
        <v>3.8622465400708081E-5</v>
      </c>
      <c r="I46" s="59"/>
      <c r="K46" s="26"/>
      <c r="M46" s="96"/>
      <c r="N46" s="97"/>
      <c r="O46" s="98"/>
      <c r="P46" s="99"/>
      <c r="Q46" s="98"/>
    </row>
    <row r="47" spans="1:17">
      <c r="A47" s="20"/>
      <c r="B47" s="95"/>
      <c r="C47" s="94"/>
      <c r="D47" s="336" t="s">
        <v>340</v>
      </c>
      <c r="E47" s="937">
        <v>66449.7</v>
      </c>
      <c r="F47" s="938">
        <v>9.772014806620328E-5</v>
      </c>
      <c r="G47" s="939">
        <v>1</v>
      </c>
      <c r="H47" s="940">
        <v>1.2874155133569359E-5</v>
      </c>
      <c r="I47" s="59"/>
      <c r="K47" s="26"/>
      <c r="M47" s="96"/>
      <c r="N47" s="97"/>
      <c r="O47" s="98"/>
      <c r="P47" s="99"/>
      <c r="Q47" s="98"/>
    </row>
    <row r="48" spans="1:17">
      <c r="A48" s="20"/>
      <c r="B48" s="95"/>
      <c r="C48" s="94"/>
      <c r="D48" s="336" t="s">
        <v>341</v>
      </c>
      <c r="E48" s="937">
        <v>137262.22</v>
      </c>
      <c r="F48" s="938">
        <v>2.0185620796325297E-4</v>
      </c>
      <c r="G48" s="939">
        <v>2</v>
      </c>
      <c r="H48" s="940">
        <v>2.5748310267138717E-5</v>
      </c>
      <c r="I48" s="59"/>
      <c r="K48" s="26"/>
      <c r="M48" s="96"/>
      <c r="N48" s="97"/>
      <c r="O48" s="98"/>
      <c r="P48" s="99"/>
      <c r="Q48" s="98"/>
    </row>
    <row r="49" spans="1:17">
      <c r="A49" s="20"/>
      <c r="B49" s="95"/>
      <c r="C49" s="94"/>
      <c r="D49" s="336" t="s">
        <v>342</v>
      </c>
      <c r="E49" s="937">
        <v>213152.53999999998</v>
      </c>
      <c r="F49" s="938">
        <v>3.1345962087845871E-4</v>
      </c>
      <c r="G49" s="939">
        <v>3</v>
      </c>
      <c r="H49" s="940">
        <v>3.8622465400708081E-5</v>
      </c>
      <c r="I49" s="59"/>
      <c r="K49" s="26"/>
      <c r="M49" s="96"/>
      <c r="N49" s="97"/>
      <c r="O49" s="98"/>
      <c r="P49" s="99"/>
      <c r="Q49" s="98"/>
    </row>
    <row r="50" spans="1:17">
      <c r="A50" s="20"/>
      <c r="B50" s="95"/>
      <c r="C50" s="94"/>
      <c r="D50" s="336" t="s">
        <v>343</v>
      </c>
      <c r="E50" s="937">
        <v>0</v>
      </c>
      <c r="F50" s="938">
        <v>0</v>
      </c>
      <c r="G50" s="939">
        <v>0</v>
      </c>
      <c r="H50" s="940">
        <v>0</v>
      </c>
      <c r="I50" s="59"/>
      <c r="K50" s="26"/>
      <c r="M50" s="96"/>
      <c r="N50" s="97"/>
      <c r="O50" s="98"/>
      <c r="P50" s="99"/>
      <c r="Q50" s="98"/>
    </row>
    <row r="51" spans="1:17">
      <c r="A51" s="20"/>
      <c r="B51" s="95"/>
      <c r="C51" s="94"/>
      <c r="D51" s="336" t="s">
        <v>344</v>
      </c>
      <c r="E51" s="937">
        <v>298109.56999999995</v>
      </c>
      <c r="F51" s="938">
        <v>4.3839643098993961E-4</v>
      </c>
      <c r="G51" s="939">
        <v>4</v>
      </c>
      <c r="H51" s="940">
        <v>5.1496620534277435E-5</v>
      </c>
      <c r="I51" s="59"/>
      <c r="K51" s="26"/>
      <c r="M51" s="96"/>
      <c r="N51" s="97"/>
      <c r="O51" s="98"/>
      <c r="P51" s="99"/>
      <c r="Q51" s="98"/>
    </row>
    <row r="52" spans="1:17">
      <c r="A52" s="20"/>
      <c r="B52" s="95"/>
      <c r="C52" s="94"/>
      <c r="D52" s="336" t="s">
        <v>345</v>
      </c>
      <c r="E52" s="937">
        <v>153522.63</v>
      </c>
      <c r="F52" s="938">
        <v>2.2576857585682018E-4</v>
      </c>
      <c r="G52" s="939">
        <v>2</v>
      </c>
      <c r="H52" s="940">
        <v>2.5748310267138717E-5</v>
      </c>
      <c r="I52" s="59"/>
      <c r="K52" s="26"/>
      <c r="M52" s="96"/>
      <c r="N52" s="97"/>
      <c r="O52" s="98"/>
      <c r="P52" s="99"/>
      <c r="Q52" s="98"/>
    </row>
    <row r="53" spans="1:17">
      <c r="A53" s="20"/>
      <c r="B53" s="95"/>
      <c r="C53" s="94"/>
      <c r="D53" s="336" t="s">
        <v>346</v>
      </c>
      <c r="E53" s="937">
        <v>158081.87</v>
      </c>
      <c r="F53" s="938">
        <v>2.3247334063182076E-4</v>
      </c>
      <c r="G53" s="939">
        <v>2</v>
      </c>
      <c r="H53" s="940">
        <v>2.5748310267138717E-5</v>
      </c>
      <c r="I53" s="59"/>
      <c r="K53" s="26"/>
      <c r="M53" s="96"/>
      <c r="N53" s="97"/>
      <c r="O53" s="98"/>
      <c r="P53" s="99"/>
      <c r="Q53" s="98"/>
    </row>
    <row r="54" spans="1:17">
      <c r="A54" s="20"/>
      <c r="B54" s="95"/>
      <c r="C54" s="94"/>
      <c r="D54" s="336" t="s">
        <v>893</v>
      </c>
      <c r="E54" s="937">
        <v>1185564.6099999999</v>
      </c>
      <c r="F54" s="938">
        <v>1.7434773856202593E-3</v>
      </c>
      <c r="G54" s="939">
        <v>12</v>
      </c>
      <c r="H54" s="940">
        <v>1.5448986160283232E-4</v>
      </c>
      <c r="I54" s="59"/>
      <c r="K54" s="26"/>
      <c r="M54" s="96"/>
      <c r="N54" s="97"/>
      <c r="O54" s="98"/>
      <c r="P54" s="99"/>
      <c r="Q54" s="98"/>
    </row>
    <row r="55" spans="1:17" ht="13">
      <c r="A55" s="20"/>
      <c r="B55" s="101"/>
      <c r="C55" s="102"/>
      <c r="D55" s="316" t="s">
        <v>297</v>
      </c>
      <c r="E55" s="945">
        <v>679999992.99000001</v>
      </c>
      <c r="F55" s="946">
        <v>1.0000000000000002</v>
      </c>
      <c r="G55" s="947">
        <v>77675</v>
      </c>
      <c r="H55" s="948">
        <v>1.0000000000000004</v>
      </c>
      <c r="I55" s="59"/>
      <c r="K55" s="26"/>
      <c r="M55" s="317"/>
      <c r="N55" s="318"/>
      <c r="O55" s="319"/>
      <c r="P55" s="320"/>
      <c r="Q55" s="319"/>
    </row>
    <row r="56" spans="1:17" ht="13">
      <c r="A56" s="20"/>
      <c r="B56" s="101"/>
      <c r="C56" s="102"/>
      <c r="D56" s="317"/>
      <c r="E56" s="318"/>
      <c r="F56" s="321"/>
      <c r="G56" s="320"/>
      <c r="H56" s="319"/>
      <c r="I56" s="59"/>
      <c r="K56" s="26"/>
      <c r="M56" s="317"/>
      <c r="N56" s="318"/>
      <c r="O56" s="319"/>
      <c r="P56" s="320"/>
      <c r="Q56" s="319"/>
    </row>
    <row r="57" spans="1:17" ht="13">
      <c r="A57" s="20"/>
      <c r="B57" s="101"/>
      <c r="C57" s="102"/>
      <c r="D57" s="317"/>
      <c r="E57" s="318"/>
      <c r="F57" s="321"/>
      <c r="G57" s="320"/>
      <c r="H57" s="319"/>
      <c r="I57" s="59"/>
      <c r="K57" s="26"/>
      <c r="M57" s="317"/>
      <c r="N57" s="318"/>
      <c r="O57" s="319"/>
      <c r="P57" s="320"/>
      <c r="Q57" s="319"/>
    </row>
    <row r="58" spans="1:17" ht="13.5" thickBot="1">
      <c r="A58" s="20"/>
      <c r="B58" s="101"/>
      <c r="C58" s="102"/>
      <c r="D58" s="276" t="s">
        <v>298</v>
      </c>
      <c r="E58" s="276" t="s">
        <v>299</v>
      </c>
      <c r="F58" s="101"/>
      <c r="G58" s="101"/>
      <c r="H58" s="101"/>
      <c r="I58" s="59"/>
      <c r="K58" s="26"/>
      <c r="M58" s="276"/>
      <c r="N58" s="276"/>
      <c r="O58" s="101"/>
      <c r="P58" s="101"/>
      <c r="Q58" s="101"/>
    </row>
    <row r="59" spans="1:17">
      <c r="A59" s="20"/>
      <c r="B59" s="101"/>
      <c r="C59" s="102"/>
      <c r="D59" s="746" t="s">
        <v>300</v>
      </c>
      <c r="E59" s="749">
        <v>8754.4254005793373</v>
      </c>
      <c r="F59" s="101"/>
      <c r="G59" s="101"/>
      <c r="H59" s="101"/>
      <c r="I59" s="59"/>
      <c r="K59" s="26"/>
      <c r="M59" s="105"/>
      <c r="N59" s="131"/>
      <c r="O59" s="101"/>
      <c r="P59" s="101"/>
      <c r="Q59" s="101"/>
    </row>
    <row r="60" spans="1:17" s="883" customFormat="1">
      <c r="A60" s="20"/>
      <c r="B60" s="101"/>
      <c r="C60" s="102"/>
      <c r="D60" s="747" t="s">
        <v>301</v>
      </c>
      <c r="E60" s="750">
        <v>2.31</v>
      </c>
      <c r="F60" s="101"/>
      <c r="G60" s="101"/>
      <c r="H60" s="101"/>
      <c r="I60" s="59"/>
      <c r="K60" s="26"/>
      <c r="M60" s="105"/>
      <c r="N60" s="131"/>
      <c r="O60" s="101"/>
      <c r="P60" s="101"/>
      <c r="Q60" s="101"/>
    </row>
    <row r="61" spans="1:17" s="883" customFormat="1" ht="13" thickBot="1">
      <c r="A61" s="20"/>
      <c r="B61" s="101"/>
      <c r="C61" s="102"/>
      <c r="D61" s="748" t="s">
        <v>302</v>
      </c>
      <c r="E61" s="751">
        <v>130529.77</v>
      </c>
      <c r="F61" s="101"/>
      <c r="G61" s="101"/>
      <c r="H61" s="101"/>
      <c r="I61" s="59"/>
      <c r="K61" s="26"/>
      <c r="M61" s="105"/>
      <c r="N61" s="131"/>
      <c r="O61" s="101"/>
      <c r="P61" s="101"/>
      <c r="Q61" s="101"/>
    </row>
    <row r="62" spans="1:17" s="888" customFormat="1">
      <c r="A62" s="20"/>
      <c r="B62" s="101"/>
      <c r="C62" s="102"/>
      <c r="D62" s="949"/>
      <c r="E62" s="950"/>
      <c r="F62" s="101"/>
      <c r="G62" s="101"/>
      <c r="H62" s="101"/>
      <c r="I62" s="59"/>
      <c r="K62" s="26"/>
      <c r="M62" s="105"/>
      <c r="N62" s="131"/>
      <c r="O62" s="101"/>
      <c r="P62" s="101"/>
      <c r="Q62" s="101"/>
    </row>
    <row r="63" spans="1:17" s="888" customFormat="1">
      <c r="A63" s="20"/>
      <c r="B63" s="101"/>
      <c r="C63" s="102"/>
      <c r="D63" s="949"/>
      <c r="E63" s="950"/>
      <c r="F63" s="101"/>
      <c r="G63" s="101"/>
      <c r="H63" s="101"/>
      <c r="I63" s="59"/>
      <c r="K63" s="26"/>
      <c r="M63" s="105"/>
      <c r="N63" s="131"/>
      <c r="O63" s="101"/>
      <c r="P63" s="101"/>
      <c r="Q63" s="101"/>
    </row>
    <row r="64" spans="1:17" s="888" customFormat="1">
      <c r="A64" s="20"/>
      <c r="B64" s="101"/>
      <c r="C64" s="102"/>
      <c r="D64" s="949"/>
      <c r="E64" s="950"/>
      <c r="F64" s="101"/>
      <c r="G64" s="101"/>
      <c r="H64" s="101"/>
      <c r="I64" s="59"/>
      <c r="K64" s="26"/>
      <c r="M64" s="105"/>
      <c r="N64" s="131"/>
      <c r="O64" s="101"/>
      <c r="P64" s="101"/>
      <c r="Q64" s="101"/>
    </row>
    <row r="65" spans="1:17" s="888" customFormat="1">
      <c r="A65" s="20"/>
      <c r="B65" s="101"/>
      <c r="C65" s="102"/>
      <c r="D65" s="949"/>
      <c r="E65" s="950"/>
      <c r="F65" s="101"/>
      <c r="G65" s="101"/>
      <c r="H65" s="101"/>
      <c r="I65" s="59"/>
      <c r="K65" s="26"/>
      <c r="M65" s="105"/>
      <c r="N65" s="131"/>
      <c r="O65" s="101"/>
      <c r="P65" s="101"/>
      <c r="Q65" s="101"/>
    </row>
    <row r="66" spans="1:17">
      <c r="A66" s="20"/>
      <c r="I66" s="59"/>
      <c r="K66" s="26"/>
    </row>
    <row r="67" spans="1:17">
      <c r="A67" s="60"/>
      <c r="B67" s="62"/>
      <c r="C67" s="62"/>
      <c r="D67" s="62"/>
      <c r="E67" s="62"/>
      <c r="F67" s="62"/>
      <c r="G67" s="62"/>
      <c r="H67" s="62"/>
      <c r="I67" s="257"/>
      <c r="J67" s="62"/>
      <c r="K67" s="63"/>
    </row>
    <row r="68" spans="1:17">
      <c r="I68" s="59"/>
    </row>
    <row r="69" spans="1:17">
      <c r="I69" s="59"/>
    </row>
    <row r="70" spans="1:17">
      <c r="I70" s="59"/>
    </row>
    <row r="71" spans="1:17">
      <c r="I71" s="59"/>
    </row>
    <row r="72" spans="1:17">
      <c r="I72" s="59"/>
    </row>
    <row r="73" spans="1:17">
      <c r="I73" s="59"/>
    </row>
    <row r="74" spans="1:17">
      <c r="I74" s="59"/>
    </row>
    <row r="75" spans="1:17">
      <c r="I75" s="59"/>
    </row>
    <row r="76" spans="1:17">
      <c r="I76" s="59"/>
    </row>
    <row r="77" spans="1:17">
      <c r="I77" s="59"/>
    </row>
    <row r="78" spans="1:17">
      <c r="I78" s="59"/>
    </row>
    <row r="79" spans="1:17">
      <c r="I79" s="59"/>
    </row>
    <row r="80" spans="1:17">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sheetData>
  <phoneticPr fontId="5" type="noConversion"/>
  <pageMargins left="0.70866141732283472" right="0.70866141732283472" top="0.78740157480314965" bottom="0.78740157480314965" header="0.31496062992125984" footer="0.31496062992125984"/>
  <pageSetup paperSize="9" scale="53" orientation="landscape" r:id="rId1"/>
  <headerFooter differentFirst="1">
    <oddFooter>&amp;L&amp;8
Santander Consumer Leasing GmbH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0.8164062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45940</v>
      </c>
      <c r="G2" s="23"/>
      <c r="H2" s="23"/>
      <c r="I2" s="23"/>
      <c r="J2" s="25"/>
      <c r="K2" s="223"/>
    </row>
    <row r="3" spans="1:13" ht="18">
      <c r="A3" s="20"/>
      <c r="B3" s="21" t="s">
        <v>2</v>
      </c>
      <c r="C3" s="21"/>
      <c r="D3" s="28" t="s">
        <v>3</v>
      </c>
      <c r="E3" s="29"/>
      <c r="F3" s="30">
        <v>45944</v>
      </c>
      <c r="G3" s="29"/>
      <c r="H3" s="29"/>
      <c r="I3" s="29"/>
      <c r="J3" s="31"/>
      <c r="K3" s="41"/>
    </row>
    <row r="4" spans="1:13" ht="13">
      <c r="A4" s="20"/>
      <c r="B4" s="27"/>
      <c r="C4" s="69"/>
      <c r="D4" s="28" t="s">
        <v>4</v>
      </c>
      <c r="E4" s="29"/>
      <c r="F4" s="33">
        <v>1</v>
      </c>
      <c r="G4" s="29"/>
      <c r="H4" s="34"/>
      <c r="I4" s="29"/>
      <c r="J4" s="35"/>
      <c r="K4" s="223"/>
    </row>
    <row r="5" spans="1:13" ht="18">
      <c r="A5" s="20"/>
      <c r="B5" s="36" t="s">
        <v>347</v>
      </c>
      <c r="C5" s="36"/>
      <c r="D5" s="28" t="s">
        <v>6</v>
      </c>
      <c r="E5" s="29"/>
      <c r="F5" s="619">
        <v>45944</v>
      </c>
      <c r="G5" s="29"/>
      <c r="H5" s="34"/>
      <c r="I5" s="29"/>
      <c r="J5" s="35"/>
      <c r="K5" s="41"/>
    </row>
    <row r="6" spans="1:13" ht="15" customHeight="1">
      <c r="A6" s="20"/>
      <c r="B6" s="38"/>
      <c r="C6" s="27"/>
      <c r="D6" s="28" t="s">
        <v>7</v>
      </c>
      <c r="E6" s="39" t="s">
        <v>8</v>
      </c>
      <c r="F6" s="30">
        <v>45924</v>
      </c>
      <c r="G6" s="39" t="s">
        <v>9</v>
      </c>
      <c r="H6" s="30">
        <v>45944</v>
      </c>
      <c r="I6" s="39" t="s">
        <v>10</v>
      </c>
      <c r="J6" s="40" t="s">
        <v>883</v>
      </c>
      <c r="K6" s="41"/>
      <c r="M6" s="42"/>
    </row>
    <row r="7" spans="1:13" ht="13">
      <c r="A7" s="20"/>
      <c r="D7" s="43" t="s">
        <v>11</v>
      </c>
      <c r="E7" s="44" t="s">
        <v>8</v>
      </c>
      <c r="F7" s="45">
        <v>45901</v>
      </c>
      <c r="G7" s="44" t="s">
        <v>9</v>
      </c>
      <c r="H7" s="45">
        <v>45930</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71" orientation="landscape" r:id="rId1"/>
  <headerFooter differentFirst="1">
    <oddFooter>&amp;L&amp;8
Santander Consumer Leasing GmbH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43C8E-E712-47DB-8307-EF3BFF3A6585}">
  <sheetPr codeName="Sheet13">
    <pageSetUpPr fitToPage="1"/>
  </sheetPr>
  <dimension ref="A1:Q248"/>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1.1796875" style="19" customWidth="1"/>
    <col min="4" max="4" width="18.81640625" style="19" customWidth="1"/>
    <col min="5" max="5" width="22.453125" style="19" customWidth="1"/>
    <col min="6" max="8" width="18.81640625" style="19" customWidth="1"/>
    <col min="9" max="9" width="9.1796875" style="19" customWidth="1"/>
    <col min="10" max="10" width="15.453125" style="19" customWidth="1"/>
    <col min="11" max="11" width="1.1796875" style="19" customWidth="1"/>
    <col min="12" max="12" width="3.1796875" style="19" customWidth="1"/>
    <col min="13" max="17" width="18.81640625"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348</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44.15" customHeight="1" thickBot="1">
      <c r="A13" s="20"/>
      <c r="B13" s="274"/>
      <c r="D13" s="266" t="s">
        <v>349</v>
      </c>
      <c r="E13" s="267" t="s">
        <v>306</v>
      </c>
      <c r="F13" s="267" t="s">
        <v>244</v>
      </c>
      <c r="G13" s="335" t="s">
        <v>245</v>
      </c>
      <c r="H13" s="330" t="s">
        <v>246</v>
      </c>
      <c r="I13" s="59"/>
      <c r="K13" s="26"/>
      <c r="M13" s="332"/>
      <c r="N13" s="116"/>
      <c r="O13" s="116"/>
      <c r="P13" s="245"/>
      <c r="Q13" s="245"/>
    </row>
    <row r="14" spans="1:17">
      <c r="A14" s="20"/>
      <c r="B14" s="95"/>
      <c r="C14" s="94"/>
      <c r="D14" s="691" t="s">
        <v>350</v>
      </c>
      <c r="E14" s="937">
        <v>3523910.1099999915</v>
      </c>
      <c r="F14" s="938">
        <v>5.1822208034225927E-3</v>
      </c>
      <c r="G14" s="939">
        <v>3197</v>
      </c>
      <c r="H14" s="940">
        <v>4.115867396202124E-2</v>
      </c>
      <c r="I14" s="59"/>
      <c r="K14" s="26"/>
      <c r="M14" s="96"/>
      <c r="N14" s="97"/>
      <c r="O14" s="98"/>
      <c r="P14" s="99"/>
      <c r="Q14" s="98"/>
    </row>
    <row r="15" spans="1:17">
      <c r="A15" s="20"/>
      <c r="B15" s="95"/>
      <c r="C15" s="94"/>
      <c r="D15" s="691" t="s">
        <v>351</v>
      </c>
      <c r="E15" s="937">
        <v>46113097.269999892</v>
      </c>
      <c r="F15" s="938">
        <v>6.7813379037311369E-2</v>
      </c>
      <c r="G15" s="939">
        <v>14889</v>
      </c>
      <c r="H15" s="940">
        <v>0.19168329578371418</v>
      </c>
      <c r="I15" s="59"/>
      <c r="K15" s="26"/>
      <c r="M15" s="96"/>
      <c r="N15" s="97"/>
      <c r="O15" s="98"/>
      <c r="P15" s="99"/>
      <c r="Q15" s="98"/>
    </row>
    <row r="16" spans="1:17">
      <c r="A16" s="20"/>
      <c r="B16" s="95"/>
      <c r="C16" s="94"/>
      <c r="D16" s="691" t="s">
        <v>352</v>
      </c>
      <c r="E16" s="937">
        <v>110244033.32999939</v>
      </c>
      <c r="F16" s="938">
        <v>0.16212358009777322</v>
      </c>
      <c r="G16" s="939">
        <v>18652</v>
      </c>
      <c r="H16" s="940">
        <v>0.24012874155133571</v>
      </c>
      <c r="I16" s="59"/>
      <c r="K16" s="26"/>
      <c r="M16" s="96"/>
      <c r="N16" s="97"/>
      <c r="O16" s="98"/>
      <c r="P16" s="99"/>
      <c r="Q16" s="98"/>
    </row>
    <row r="17" spans="1:17">
      <c r="A17" s="20"/>
      <c r="B17" s="95"/>
      <c r="C17" s="94"/>
      <c r="D17" s="691" t="s">
        <v>353</v>
      </c>
      <c r="E17" s="937">
        <v>105399047.58999969</v>
      </c>
      <c r="F17" s="938">
        <v>0.15499860099491175</v>
      </c>
      <c r="G17" s="939">
        <v>12335</v>
      </c>
      <c r="H17" s="940">
        <v>0.15880270357257806</v>
      </c>
      <c r="I17" s="59"/>
      <c r="K17" s="26"/>
      <c r="M17" s="96"/>
      <c r="N17" s="97"/>
      <c r="O17" s="98"/>
      <c r="P17" s="99"/>
      <c r="Q17" s="98"/>
    </row>
    <row r="18" spans="1:17">
      <c r="A18" s="20"/>
      <c r="B18" s="95"/>
      <c r="C18" s="94"/>
      <c r="D18" s="691" t="s">
        <v>354</v>
      </c>
      <c r="E18" s="937">
        <v>107552317.42999995</v>
      </c>
      <c r="F18" s="938">
        <v>0.15816517432167343</v>
      </c>
      <c r="G18" s="939">
        <v>9513</v>
      </c>
      <c r="H18" s="940">
        <v>0.12247183778564531</v>
      </c>
      <c r="I18" s="59"/>
      <c r="K18" s="26"/>
      <c r="M18" s="96"/>
      <c r="N18" s="97"/>
      <c r="O18" s="98"/>
      <c r="P18" s="99"/>
      <c r="Q18" s="98"/>
    </row>
    <row r="19" spans="1:17">
      <c r="A19" s="20"/>
      <c r="B19" s="95"/>
      <c r="C19" s="94"/>
      <c r="D19" s="691" t="s">
        <v>355</v>
      </c>
      <c r="E19" s="937">
        <v>104154045.17000042</v>
      </c>
      <c r="F19" s="938">
        <v>0.15316771506427385</v>
      </c>
      <c r="G19" s="939">
        <v>7654</v>
      </c>
      <c r="H19" s="940">
        <v>9.8538783392339874E-2</v>
      </c>
      <c r="I19" s="59"/>
      <c r="K19" s="26"/>
      <c r="M19" s="96"/>
      <c r="N19" s="97"/>
      <c r="O19" s="98"/>
      <c r="P19" s="99"/>
      <c r="Q19" s="98"/>
    </row>
    <row r="20" spans="1:17">
      <c r="A20" s="20"/>
      <c r="B20" s="95"/>
      <c r="C20" s="94"/>
      <c r="D20" s="691" t="s">
        <v>356</v>
      </c>
      <c r="E20" s="937">
        <v>80732622.5999998</v>
      </c>
      <c r="F20" s="938">
        <v>0.11872444622390919</v>
      </c>
      <c r="G20" s="939">
        <v>5225</v>
      </c>
      <c r="H20" s="940">
        <v>6.7267460572899909E-2</v>
      </c>
      <c r="I20" s="59"/>
      <c r="K20" s="26"/>
      <c r="M20" s="96"/>
      <c r="N20" s="97"/>
      <c r="O20" s="98"/>
      <c r="P20" s="99"/>
      <c r="Q20" s="98"/>
    </row>
    <row r="21" spans="1:17">
      <c r="A21" s="20"/>
      <c r="B21" s="95"/>
      <c r="C21" s="94"/>
      <c r="D21" s="691" t="s">
        <v>357</v>
      </c>
      <c r="E21" s="937">
        <v>47859345.070000038</v>
      </c>
      <c r="F21" s="938">
        <v>7.0381390534372992E-2</v>
      </c>
      <c r="G21" s="939">
        <v>2779</v>
      </c>
      <c r="H21" s="940">
        <v>3.5777277116189249E-2</v>
      </c>
      <c r="I21" s="59"/>
      <c r="K21" s="26"/>
      <c r="M21" s="96"/>
      <c r="N21" s="97"/>
      <c r="O21" s="98"/>
      <c r="P21" s="99"/>
      <c r="Q21" s="98"/>
    </row>
    <row r="22" spans="1:17">
      <c r="A22" s="20"/>
      <c r="B22" s="95"/>
      <c r="C22" s="94"/>
      <c r="D22" s="691" t="s">
        <v>358</v>
      </c>
      <c r="E22" s="937">
        <v>28481513.120000001</v>
      </c>
      <c r="F22" s="938">
        <v>4.1884578549427835E-2</v>
      </c>
      <c r="G22" s="939">
        <v>1496</v>
      </c>
      <c r="H22" s="940">
        <v>1.9259736079819761E-2</v>
      </c>
      <c r="I22" s="59"/>
      <c r="K22" s="26"/>
      <c r="M22" s="96"/>
      <c r="N22" s="97"/>
      <c r="O22" s="98"/>
      <c r="P22" s="99"/>
      <c r="Q22" s="98"/>
    </row>
    <row r="23" spans="1:17">
      <c r="A23" s="20"/>
      <c r="B23" s="95"/>
      <c r="C23" s="94"/>
      <c r="D23" s="691" t="s">
        <v>359</v>
      </c>
      <c r="E23" s="937">
        <v>45940061.300000072</v>
      </c>
      <c r="F23" s="938">
        <v>6.755891437292369E-2</v>
      </c>
      <c r="G23" s="939">
        <v>1935</v>
      </c>
      <c r="H23" s="940">
        <v>2.491149018345671E-2</v>
      </c>
      <c r="I23" s="59"/>
      <c r="K23" s="26"/>
      <c r="M23" s="96"/>
      <c r="N23" s="97"/>
      <c r="O23" s="98"/>
      <c r="P23" s="99"/>
      <c r="Q23" s="98"/>
    </row>
    <row r="24" spans="1:17" ht="14" thickTop="1" thickBot="1">
      <c r="A24" s="20"/>
      <c r="B24" s="101"/>
      <c r="C24" s="102"/>
      <c r="D24" s="967" t="s">
        <v>297</v>
      </c>
      <c r="E24" s="945">
        <v>679999992.98999929</v>
      </c>
      <c r="F24" s="946">
        <v>0.99999999999999989</v>
      </c>
      <c r="G24" s="947">
        <v>77675</v>
      </c>
      <c r="H24" s="948">
        <v>1</v>
      </c>
      <c r="I24" s="59"/>
      <c r="K24" s="26"/>
      <c r="M24" s="317"/>
      <c r="N24" s="318"/>
      <c r="O24" s="319"/>
      <c r="P24" s="320"/>
      <c r="Q24" s="319"/>
    </row>
    <row r="25" spans="1:17" ht="13">
      <c r="A25" s="20"/>
      <c r="B25" s="101"/>
      <c r="C25" s="102"/>
      <c r="D25" s="317"/>
      <c r="E25" s="318"/>
      <c r="F25" s="321"/>
      <c r="G25" s="320"/>
      <c r="H25" s="319"/>
      <c r="I25" s="59"/>
      <c r="K25" s="26"/>
      <c r="M25" s="317"/>
      <c r="N25" s="318"/>
      <c r="O25" s="319"/>
      <c r="P25" s="320"/>
      <c r="Q25" s="319"/>
    </row>
    <row r="26" spans="1:17" ht="13">
      <c r="A26" s="20"/>
      <c r="B26" s="101"/>
      <c r="C26" s="102"/>
      <c r="D26" s="317"/>
      <c r="E26" s="318"/>
      <c r="F26" s="321"/>
      <c r="G26" s="320"/>
      <c r="H26" s="319"/>
      <c r="I26" s="59"/>
      <c r="K26" s="26"/>
      <c r="M26" s="317"/>
      <c r="N26" s="318"/>
      <c r="O26" s="319"/>
      <c r="P26" s="320"/>
      <c r="Q26" s="319"/>
    </row>
    <row r="27" spans="1:17" ht="13.5" thickBot="1">
      <c r="A27" s="20"/>
      <c r="B27" s="101"/>
      <c r="C27" s="102"/>
      <c r="D27" s="692" t="s">
        <v>298</v>
      </c>
      <c r="E27" s="692" t="s">
        <v>299</v>
      </c>
      <c r="F27" s="101"/>
      <c r="G27" s="101"/>
      <c r="H27" s="101"/>
      <c r="I27" s="59"/>
      <c r="K27" s="26"/>
      <c r="M27" s="276"/>
      <c r="N27" s="276"/>
      <c r="O27" s="101"/>
      <c r="P27" s="101"/>
      <c r="Q27" s="101"/>
    </row>
    <row r="28" spans="1:17" ht="13" thickBot="1">
      <c r="A28" s="20"/>
      <c r="B28" s="101"/>
      <c r="C28" s="102"/>
      <c r="D28" s="686" t="s">
        <v>302</v>
      </c>
      <c r="E28" s="693">
        <v>5853.5</v>
      </c>
      <c r="F28" s="101"/>
      <c r="G28" s="101"/>
      <c r="H28" s="101"/>
      <c r="I28" s="59"/>
      <c r="K28" s="26"/>
      <c r="M28" s="105"/>
      <c r="N28" s="131"/>
      <c r="O28" s="101"/>
      <c r="P28" s="101"/>
      <c r="Q28" s="101"/>
    </row>
    <row r="29" spans="1:17" ht="13" thickBot="1">
      <c r="A29" s="20"/>
      <c r="B29" s="101"/>
      <c r="C29" s="102"/>
      <c r="D29" s="686" t="s">
        <v>301</v>
      </c>
      <c r="E29" s="693">
        <v>12.74</v>
      </c>
      <c r="F29" s="101"/>
      <c r="G29" s="101"/>
      <c r="H29" s="101"/>
      <c r="I29" s="59"/>
      <c r="K29" s="26"/>
      <c r="M29" s="105"/>
      <c r="N29" s="131"/>
      <c r="O29" s="101"/>
      <c r="P29" s="101"/>
      <c r="Q29" s="101"/>
    </row>
    <row r="30" spans="1:17" ht="13" thickBot="1">
      <c r="A30" s="20"/>
      <c r="B30" s="101"/>
      <c r="C30" s="102"/>
      <c r="D30" s="686" t="s">
        <v>360</v>
      </c>
      <c r="E30" s="693">
        <v>373.65906134534652</v>
      </c>
      <c r="F30" s="101"/>
      <c r="G30" s="101"/>
      <c r="H30" s="101"/>
      <c r="I30" s="59"/>
      <c r="K30" s="26"/>
      <c r="M30" s="105"/>
      <c r="N30" s="131"/>
      <c r="O30" s="101"/>
      <c r="P30" s="101"/>
      <c r="Q30" s="101"/>
    </row>
    <row r="31" spans="1:17" ht="13" thickBot="1">
      <c r="A31" s="20"/>
      <c r="B31" s="101"/>
      <c r="C31" s="102"/>
      <c r="D31" s="686" t="s">
        <v>361</v>
      </c>
      <c r="E31" s="693">
        <v>513.74941462256118</v>
      </c>
      <c r="F31" s="101"/>
      <c r="G31" s="101"/>
      <c r="H31" s="101"/>
      <c r="I31" s="59"/>
      <c r="K31" s="26"/>
      <c r="M31" s="105"/>
      <c r="N31" s="131"/>
      <c r="O31" s="101"/>
      <c r="P31" s="101"/>
      <c r="Q31" s="101"/>
    </row>
    <row r="32" spans="1:17">
      <c r="A32" s="20"/>
      <c r="I32" s="59"/>
      <c r="K32" s="26"/>
    </row>
    <row r="33" spans="1:11">
      <c r="A33" s="60"/>
      <c r="B33" s="62"/>
      <c r="C33" s="62"/>
      <c r="D33" s="62"/>
      <c r="E33" s="62"/>
      <c r="F33" s="62"/>
      <c r="G33" s="62"/>
      <c r="H33" s="62"/>
      <c r="I33" s="257"/>
      <c r="J33" s="62"/>
      <c r="K33" s="63"/>
    </row>
    <row r="34" spans="1:11">
      <c r="I34" s="59"/>
    </row>
    <row r="35" spans="1:11">
      <c r="I35" s="59"/>
    </row>
    <row r="36" spans="1:11">
      <c r="I36" s="59"/>
    </row>
    <row r="37" spans="1:11">
      <c r="I37" s="59"/>
    </row>
    <row r="38" spans="1:11">
      <c r="I38" s="59"/>
    </row>
    <row r="39" spans="1:11">
      <c r="I39" s="59"/>
    </row>
    <row r="40" spans="1:11">
      <c r="I40" s="59"/>
    </row>
    <row r="41" spans="1:11">
      <c r="I41" s="59"/>
    </row>
    <row r="42" spans="1:11">
      <c r="I42" s="59"/>
    </row>
    <row r="43" spans="1:11">
      <c r="I43" s="59"/>
    </row>
    <row r="44" spans="1:11">
      <c r="I44" s="59"/>
    </row>
    <row r="45" spans="1:11">
      <c r="I45" s="59"/>
    </row>
    <row r="46" spans="1:11">
      <c r="I46" s="59"/>
    </row>
    <row r="47" spans="1:11">
      <c r="I47" s="59"/>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sheetData>
  <pageMargins left="0.70866141732283472" right="0.70866141732283472" top="0.78740157480314965" bottom="0.78740157480314965" header="0.31496062992125984" footer="0.31496062992125984"/>
  <pageSetup paperSize="9" scale="77" orientation="landscape" r:id="rId1"/>
  <headerFooter differentFirst="1">
    <oddFooter>&amp;L&amp;8
Santander Consumer Leasing GmbH
Santander-Platz 1
41061 Mönchengladbach</oddFooter>
  </headerFooter>
  <colBreaks count="1" manualBreakCount="1">
    <brk id="1" max="89"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0C872-8B6B-4B5D-9DDC-B6A000BE3C46}">
  <sheetPr codeName="Sheet36">
    <pageSetUpPr fitToPage="1"/>
  </sheetPr>
  <dimension ref="A1:M260"/>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0.8164062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45940</v>
      </c>
      <c r="G2" s="23"/>
      <c r="H2" s="23"/>
      <c r="I2" s="23"/>
      <c r="J2" s="25"/>
      <c r="K2" s="223"/>
    </row>
    <row r="3" spans="1:13" ht="18">
      <c r="A3" s="20"/>
      <c r="B3" s="21" t="s">
        <v>2</v>
      </c>
      <c r="C3" s="21"/>
      <c r="D3" s="28" t="s">
        <v>3</v>
      </c>
      <c r="E3" s="29"/>
      <c r="F3" s="30">
        <v>45944</v>
      </c>
      <c r="G3" s="29"/>
      <c r="H3" s="29"/>
      <c r="I3" s="29"/>
      <c r="J3" s="31"/>
      <c r="K3" s="41"/>
    </row>
    <row r="4" spans="1:13" ht="13">
      <c r="A4" s="20"/>
      <c r="B4" s="27"/>
      <c r="C4" s="69"/>
      <c r="D4" s="28" t="s">
        <v>4</v>
      </c>
      <c r="E4" s="29"/>
      <c r="F4" s="33">
        <v>1</v>
      </c>
      <c r="G4" s="29"/>
      <c r="H4" s="34"/>
      <c r="I4" s="29"/>
      <c r="J4" s="35"/>
      <c r="K4" s="223"/>
    </row>
    <row r="5" spans="1:13" ht="18">
      <c r="A5" s="20"/>
      <c r="B5" s="36" t="s">
        <v>362</v>
      </c>
      <c r="C5" s="36"/>
      <c r="D5" s="28" t="s">
        <v>6</v>
      </c>
      <c r="E5" s="29"/>
      <c r="F5" s="619">
        <v>45944</v>
      </c>
      <c r="G5" s="29"/>
      <c r="H5" s="34"/>
      <c r="I5" s="29"/>
      <c r="J5" s="35"/>
      <c r="K5" s="41"/>
    </row>
    <row r="6" spans="1:13" ht="15" customHeight="1">
      <c r="A6" s="20"/>
      <c r="B6" s="38"/>
      <c r="C6" s="27"/>
      <c r="D6" s="28" t="s">
        <v>7</v>
      </c>
      <c r="E6" s="39" t="s">
        <v>8</v>
      </c>
      <c r="F6" s="30">
        <v>45924</v>
      </c>
      <c r="G6" s="39" t="s">
        <v>9</v>
      </c>
      <c r="H6" s="30">
        <v>45944</v>
      </c>
      <c r="I6" s="39" t="s">
        <v>10</v>
      </c>
      <c r="J6" s="40" t="s">
        <v>883</v>
      </c>
      <c r="K6" s="41"/>
      <c r="M6" s="42"/>
    </row>
    <row r="7" spans="1:13" ht="13">
      <c r="A7" s="20"/>
      <c r="D7" s="43" t="s">
        <v>11</v>
      </c>
      <c r="E7" s="44" t="s">
        <v>8</v>
      </c>
      <c r="F7" s="45">
        <v>45901</v>
      </c>
      <c r="G7" s="44" t="s">
        <v>9</v>
      </c>
      <c r="H7" s="45">
        <v>45930</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ageMargins left="0.70866141732283472" right="0.70866141732283472" top="0.78740157480314965" bottom="0.78740157480314965" header="0.31496062992125984" footer="0.31496062992125984"/>
  <pageSetup paperSize="9" scale="71" orientation="landscape" r:id="rId1"/>
  <headerFooter differentFirst="1">
    <oddFooter>&amp;L&amp;8
Santander Consumer Leasing GmbH
Santander-Platz 1
41061 Mönchengladbach</oddFooter>
  </headerFooter>
  <colBreaks count="1" manualBreakCount="1">
    <brk id="1" max="9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310"/>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0.453125" style="19" customWidth="1"/>
    <col min="4" max="4" width="18.81640625" style="19" customWidth="1"/>
    <col min="5" max="5" width="18" style="19" customWidth="1"/>
    <col min="6" max="6" width="34.54296875" style="19" customWidth="1"/>
    <col min="7" max="8" width="19" style="19" customWidth="1"/>
    <col min="9" max="9" width="9.1796875" style="19" customWidth="1"/>
    <col min="10" max="10" width="15.453125" style="19" customWidth="1"/>
    <col min="11" max="11" width="1.1796875" style="19" customWidth="1"/>
    <col min="12" max="12" width="3.1796875" style="19" customWidth="1"/>
    <col min="13" max="13" width="18.81640625" style="19" customWidth="1"/>
    <col min="14" max="14" width="18.54296875" style="19" customWidth="1"/>
    <col min="15" max="15" width="17.17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363</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29.25" customHeight="1" thickBot="1">
      <c r="A13" s="20"/>
      <c r="B13" s="274"/>
      <c r="E13" s="266" t="s">
        <v>364</v>
      </c>
      <c r="F13" s="331" t="s">
        <v>306</v>
      </c>
      <c r="G13" s="267" t="s">
        <v>244</v>
      </c>
      <c r="H13" s="268" t="s">
        <v>245</v>
      </c>
      <c r="I13" s="59"/>
      <c r="K13" s="26"/>
      <c r="M13" s="332"/>
      <c r="N13" s="116"/>
      <c r="O13" s="116"/>
      <c r="P13" s="116"/>
      <c r="Q13" s="116"/>
    </row>
    <row r="14" spans="1:17">
      <c r="A14" s="20"/>
      <c r="B14" s="5"/>
      <c r="C14" s="5"/>
      <c r="E14" s="951">
        <v>1</v>
      </c>
      <c r="F14" s="952">
        <v>2379649.4100000025</v>
      </c>
      <c r="G14" s="953">
        <v>3.4994844625461595E-3</v>
      </c>
      <c r="H14" s="954">
        <v>479</v>
      </c>
      <c r="I14" s="59"/>
      <c r="K14" s="26"/>
      <c r="M14" s="108"/>
      <c r="N14" s="269"/>
      <c r="O14" s="270"/>
      <c r="P14" s="236"/>
      <c r="Q14" s="108"/>
    </row>
    <row r="15" spans="1:17">
      <c r="A15" s="20"/>
      <c r="B15" s="95"/>
      <c r="C15" s="94"/>
      <c r="E15" s="951">
        <v>2</v>
      </c>
      <c r="F15" s="952">
        <v>2369267.79</v>
      </c>
      <c r="G15" s="953">
        <v>3.4842173741534764E-3</v>
      </c>
      <c r="H15" s="954">
        <v>108</v>
      </c>
      <c r="I15" s="59"/>
      <c r="K15" s="26"/>
      <c r="M15" s="108"/>
      <c r="N15" s="269"/>
      <c r="O15" s="270"/>
      <c r="P15" s="236"/>
      <c r="Q15" s="108"/>
    </row>
    <row r="16" spans="1:17">
      <c r="A16" s="20"/>
      <c r="B16" s="95"/>
      <c r="C16" s="94"/>
      <c r="E16" s="951">
        <v>3</v>
      </c>
      <c r="F16" s="952">
        <v>1261097.3100000005</v>
      </c>
      <c r="G16" s="953">
        <v>1.8545548867653387E-3</v>
      </c>
      <c r="H16" s="954">
        <v>97</v>
      </c>
      <c r="I16" s="59"/>
      <c r="K16" s="26"/>
      <c r="M16" s="108"/>
      <c r="N16" s="269"/>
      <c r="O16" s="270"/>
      <c r="P16" s="236"/>
      <c r="Q16" s="108"/>
    </row>
    <row r="17" spans="1:17">
      <c r="A17" s="20"/>
      <c r="B17" s="95"/>
      <c r="C17" s="94"/>
      <c r="E17" s="951">
        <v>4</v>
      </c>
      <c r="F17" s="952">
        <v>1047575.0299999999</v>
      </c>
      <c r="G17" s="953">
        <v>1.5405515305871561E-3</v>
      </c>
      <c r="H17" s="954">
        <v>64</v>
      </c>
      <c r="I17" s="59"/>
      <c r="K17" s="26"/>
      <c r="M17" s="108"/>
      <c r="N17" s="269"/>
      <c r="O17" s="270"/>
      <c r="P17" s="236"/>
      <c r="Q17" s="108"/>
    </row>
    <row r="18" spans="1:17">
      <c r="A18" s="20"/>
      <c r="B18" s="95"/>
      <c r="C18" s="94"/>
      <c r="E18" s="951">
        <v>5</v>
      </c>
      <c r="F18" s="952">
        <v>1009169.22</v>
      </c>
      <c r="G18" s="953">
        <v>1.4840723976519816E-3</v>
      </c>
      <c r="H18" s="954">
        <v>132</v>
      </c>
      <c r="I18" s="59"/>
      <c r="K18" s="26"/>
      <c r="M18" s="108"/>
      <c r="N18" s="269"/>
      <c r="O18" s="270"/>
      <c r="P18" s="236"/>
      <c r="Q18" s="108"/>
    </row>
    <row r="19" spans="1:17">
      <c r="A19" s="20"/>
      <c r="B19" s="95"/>
      <c r="C19" s="94"/>
      <c r="E19" s="951">
        <v>6</v>
      </c>
      <c r="F19" s="952">
        <v>805343.04000000015</v>
      </c>
      <c r="G19" s="953">
        <v>1.1843280122090286E-3</v>
      </c>
      <c r="H19" s="954">
        <v>39</v>
      </c>
      <c r="I19" s="59"/>
      <c r="K19" s="26"/>
      <c r="M19" s="108"/>
      <c r="N19" s="269"/>
      <c r="O19" s="270"/>
      <c r="P19" s="236"/>
      <c r="Q19" s="108"/>
    </row>
    <row r="20" spans="1:17">
      <c r="A20" s="20"/>
      <c r="B20" s="95"/>
      <c r="C20" s="94"/>
      <c r="E20" s="951">
        <v>7</v>
      </c>
      <c r="F20" s="952">
        <v>664121.28000000014</v>
      </c>
      <c r="G20" s="953">
        <v>9.7664895124457258E-4</v>
      </c>
      <c r="H20" s="954">
        <v>13</v>
      </c>
      <c r="I20" s="59"/>
      <c r="K20" s="26"/>
      <c r="M20" s="108"/>
      <c r="N20" s="269"/>
      <c r="O20" s="270"/>
      <c r="P20" s="236"/>
      <c r="Q20" s="108"/>
    </row>
    <row r="21" spans="1:17">
      <c r="A21" s="20"/>
      <c r="B21" s="95"/>
      <c r="C21" s="94"/>
      <c r="E21" s="951">
        <v>8</v>
      </c>
      <c r="F21" s="952">
        <v>555605.80999999982</v>
      </c>
      <c r="G21" s="953">
        <v>8.1706737607006191E-4</v>
      </c>
      <c r="H21" s="954">
        <v>25</v>
      </c>
      <c r="I21" s="59"/>
      <c r="K21" s="26"/>
      <c r="M21" s="108"/>
      <c r="N21" s="269"/>
      <c r="O21" s="270"/>
      <c r="P21" s="236"/>
      <c r="Q21" s="108"/>
    </row>
    <row r="22" spans="1:17">
      <c r="A22" s="20"/>
      <c r="B22" s="95"/>
      <c r="C22" s="94"/>
      <c r="E22" s="951">
        <v>9</v>
      </c>
      <c r="F22" s="952">
        <v>523128.24999999919</v>
      </c>
      <c r="G22" s="953">
        <v>7.6930625793064124E-4</v>
      </c>
      <c r="H22" s="954">
        <v>208</v>
      </c>
      <c r="I22" s="59"/>
      <c r="K22" s="26"/>
      <c r="M22" s="108"/>
      <c r="N22" s="269"/>
      <c r="O22" s="270"/>
      <c r="P22" s="236"/>
      <c r="Q22" s="108"/>
    </row>
    <row r="23" spans="1:17">
      <c r="A23" s="20"/>
      <c r="B23" s="95"/>
      <c r="C23" s="94"/>
      <c r="E23" s="951">
        <v>10</v>
      </c>
      <c r="F23" s="952">
        <v>458926.69000000006</v>
      </c>
      <c r="G23" s="953">
        <v>6.748921981338152E-4</v>
      </c>
      <c r="H23" s="954">
        <v>60</v>
      </c>
      <c r="I23" s="59"/>
      <c r="K23" s="26"/>
      <c r="M23" s="108"/>
      <c r="N23" s="269"/>
      <c r="O23" s="270"/>
      <c r="P23" s="236"/>
      <c r="Q23" s="108"/>
    </row>
    <row r="24" spans="1:17">
      <c r="A24" s="20"/>
      <c r="B24" s="95"/>
      <c r="C24" s="94"/>
      <c r="E24" s="951">
        <v>11</v>
      </c>
      <c r="F24" s="952">
        <v>372000.16000000009</v>
      </c>
      <c r="G24" s="953">
        <v>5.470590644630649E-4</v>
      </c>
      <c r="H24" s="954">
        <v>20</v>
      </c>
      <c r="I24" s="59"/>
      <c r="K24" s="26"/>
      <c r="M24" s="108"/>
      <c r="N24" s="269"/>
      <c r="O24" s="270"/>
      <c r="P24" s="236"/>
      <c r="Q24" s="108"/>
    </row>
    <row r="25" spans="1:17">
      <c r="A25" s="20"/>
      <c r="B25" s="95"/>
      <c r="C25" s="94"/>
      <c r="E25" s="951">
        <v>12</v>
      </c>
      <c r="F25" s="952">
        <v>353340.76000000007</v>
      </c>
      <c r="G25" s="953">
        <v>5.1961877006254065E-4</v>
      </c>
      <c r="H25" s="954">
        <v>20</v>
      </c>
      <c r="I25" s="59"/>
      <c r="K25" s="26"/>
      <c r="M25" s="108"/>
      <c r="N25" s="269"/>
      <c r="O25" s="270"/>
      <c r="P25" s="236"/>
      <c r="Q25" s="108"/>
    </row>
    <row r="26" spans="1:17">
      <c r="A26" s="20"/>
      <c r="B26" s="95"/>
      <c r="C26" s="94"/>
      <c r="E26" s="951">
        <v>13</v>
      </c>
      <c r="F26" s="952">
        <v>353315.2699999999</v>
      </c>
      <c r="G26" s="953">
        <v>5.1958128476803638E-4</v>
      </c>
      <c r="H26" s="954">
        <v>39</v>
      </c>
      <c r="I26" s="59"/>
      <c r="K26" s="26"/>
      <c r="M26" s="108"/>
      <c r="N26" s="269"/>
      <c r="O26" s="270"/>
      <c r="P26" s="236"/>
      <c r="Q26" s="108"/>
    </row>
    <row r="27" spans="1:17">
      <c r="A27" s="20"/>
      <c r="B27" s="95"/>
      <c r="C27" s="94"/>
      <c r="E27" s="951">
        <v>14</v>
      </c>
      <c r="F27" s="952">
        <v>351304.91000000003</v>
      </c>
      <c r="G27" s="953">
        <v>5.1662487297285354E-4</v>
      </c>
      <c r="H27" s="954">
        <v>25</v>
      </c>
      <c r="I27" s="59"/>
      <c r="K27" s="26"/>
      <c r="M27" s="108"/>
      <c r="N27" s="269"/>
      <c r="O27" s="270"/>
      <c r="P27" s="236"/>
      <c r="Q27" s="108"/>
    </row>
    <row r="28" spans="1:17">
      <c r="A28" s="20"/>
      <c r="B28" s="95"/>
      <c r="C28" s="94"/>
      <c r="E28" s="951">
        <v>15</v>
      </c>
      <c r="F28" s="952">
        <v>324016.06</v>
      </c>
      <c r="G28" s="953">
        <v>4.7649421079444765E-4</v>
      </c>
      <c r="H28" s="954">
        <v>23</v>
      </c>
      <c r="I28" s="59"/>
      <c r="K28" s="26"/>
      <c r="M28" s="108"/>
      <c r="N28" s="269"/>
      <c r="O28" s="270"/>
      <c r="P28" s="236"/>
      <c r="Q28" s="108"/>
    </row>
    <row r="29" spans="1:17">
      <c r="A29" s="20"/>
      <c r="B29" s="95"/>
      <c r="C29" s="94"/>
      <c r="E29" s="951">
        <v>16</v>
      </c>
      <c r="F29" s="952">
        <v>306793.57</v>
      </c>
      <c r="G29" s="953">
        <v>4.5116701935688354E-4</v>
      </c>
      <c r="H29" s="954">
        <v>32</v>
      </c>
      <c r="I29" s="59"/>
      <c r="K29" s="26"/>
      <c r="M29" s="108"/>
      <c r="N29" s="269"/>
      <c r="O29" s="270"/>
      <c r="P29" s="236"/>
      <c r="Q29" s="108"/>
    </row>
    <row r="30" spans="1:17">
      <c r="A30" s="20"/>
      <c r="B30" s="95"/>
      <c r="C30" s="94"/>
      <c r="E30" s="951">
        <v>17</v>
      </c>
      <c r="F30" s="952">
        <v>293877.81000000006</v>
      </c>
      <c r="G30" s="953">
        <v>4.321732544551979E-4</v>
      </c>
      <c r="H30" s="954">
        <v>11</v>
      </c>
      <c r="I30" s="59"/>
      <c r="J30" s="59"/>
      <c r="K30" s="26"/>
      <c r="M30" s="108"/>
      <c r="N30" s="269"/>
      <c r="O30" s="270"/>
      <c r="P30" s="236"/>
      <c r="Q30" s="108"/>
    </row>
    <row r="31" spans="1:17">
      <c r="A31" s="20"/>
      <c r="B31" s="95"/>
      <c r="C31" s="94"/>
      <c r="E31" s="951">
        <v>18</v>
      </c>
      <c r="F31" s="952">
        <v>288639.83</v>
      </c>
      <c r="G31" s="953">
        <v>4.2447034261108401E-4</v>
      </c>
      <c r="H31" s="954">
        <v>14</v>
      </c>
      <c r="I31" s="59"/>
      <c r="J31" s="59"/>
      <c r="K31" s="26"/>
      <c r="M31" s="108"/>
      <c r="N31" s="269"/>
      <c r="O31" s="270"/>
      <c r="P31" s="236"/>
      <c r="Q31" s="108"/>
    </row>
    <row r="32" spans="1:17">
      <c r="A32" s="20"/>
      <c r="B32" s="95"/>
      <c r="C32" s="94"/>
      <c r="E32" s="951">
        <v>19</v>
      </c>
      <c r="F32" s="952">
        <v>267358.77</v>
      </c>
      <c r="G32" s="953">
        <v>3.9317466581787413E-4</v>
      </c>
      <c r="H32" s="954">
        <v>18</v>
      </c>
      <c r="I32" s="59"/>
      <c r="J32" s="59"/>
      <c r="K32" s="26"/>
      <c r="M32" s="108"/>
      <c r="N32" s="269"/>
      <c r="O32" s="270"/>
      <c r="P32" s="236"/>
      <c r="Q32" s="108"/>
    </row>
    <row r="33" spans="1:17">
      <c r="A33" s="20"/>
      <c r="B33" s="95"/>
      <c r="C33" s="94"/>
      <c r="E33" s="951">
        <v>20</v>
      </c>
      <c r="F33" s="952">
        <v>249403.51999999999</v>
      </c>
      <c r="G33" s="953">
        <v>3.6676988613390716E-4</v>
      </c>
      <c r="H33" s="954">
        <v>13</v>
      </c>
      <c r="I33" s="59"/>
      <c r="J33" s="59"/>
      <c r="K33" s="26"/>
      <c r="M33" s="108"/>
      <c r="N33" s="269"/>
      <c r="O33" s="270"/>
      <c r="P33" s="236"/>
      <c r="Q33" s="108"/>
    </row>
    <row r="34" spans="1:17">
      <c r="A34" s="20"/>
      <c r="B34" s="95"/>
      <c r="C34" s="94"/>
      <c r="E34" s="951">
        <v>21</v>
      </c>
      <c r="F34" s="952">
        <v>247494.94999999998</v>
      </c>
      <c r="G34" s="953">
        <v>3.6396316551673787E-4</v>
      </c>
      <c r="H34" s="954">
        <v>21</v>
      </c>
      <c r="I34" s="59"/>
      <c r="J34" s="59"/>
      <c r="K34" s="26"/>
      <c r="M34" s="108"/>
      <c r="N34" s="269"/>
      <c r="O34" s="270"/>
      <c r="P34" s="236"/>
      <c r="Q34" s="108"/>
    </row>
    <row r="35" spans="1:17">
      <c r="A35" s="20"/>
      <c r="B35" s="95"/>
      <c r="C35" s="94"/>
      <c r="E35" s="951">
        <v>22</v>
      </c>
      <c r="F35" s="952">
        <v>241241.65</v>
      </c>
      <c r="G35" s="953">
        <v>3.5476713601017299E-4</v>
      </c>
      <c r="H35" s="954">
        <v>31</v>
      </c>
      <c r="I35" s="59"/>
      <c r="J35" s="59"/>
      <c r="K35" s="26"/>
      <c r="M35" s="108"/>
      <c r="N35" s="269"/>
      <c r="O35" s="270"/>
      <c r="P35" s="236"/>
      <c r="Q35" s="108"/>
    </row>
    <row r="36" spans="1:17">
      <c r="A36" s="20"/>
      <c r="B36" s="95"/>
      <c r="C36" s="94"/>
      <c r="E36" s="951">
        <v>23</v>
      </c>
      <c r="F36" s="952">
        <v>237452.68</v>
      </c>
      <c r="G36" s="953">
        <v>3.491951212468497E-4</v>
      </c>
      <c r="H36" s="954">
        <v>36</v>
      </c>
      <c r="I36" s="59"/>
      <c r="J36" s="59"/>
      <c r="K36" s="26"/>
      <c r="M36" s="108"/>
      <c r="N36" s="269"/>
      <c r="O36" s="270"/>
      <c r="P36" s="236"/>
      <c r="Q36" s="108"/>
    </row>
    <row r="37" spans="1:17">
      <c r="A37" s="20"/>
      <c r="B37" s="95"/>
      <c r="C37" s="94"/>
      <c r="E37" s="951">
        <v>24</v>
      </c>
      <c r="F37" s="952">
        <v>235865.56999999998</v>
      </c>
      <c r="G37" s="953">
        <v>3.4686113592867138E-4</v>
      </c>
      <c r="H37" s="954">
        <v>17</v>
      </c>
      <c r="I37" s="59"/>
      <c r="J37" s="59"/>
      <c r="K37" s="26"/>
      <c r="M37" s="108"/>
      <c r="N37" s="269"/>
      <c r="O37" s="270"/>
      <c r="P37" s="236"/>
      <c r="Q37" s="108"/>
    </row>
    <row r="38" spans="1:17" ht="13" thickBot="1">
      <c r="A38" s="20"/>
      <c r="B38" s="95"/>
      <c r="C38" s="94"/>
      <c r="E38" s="955">
        <v>25</v>
      </c>
      <c r="F38" s="956">
        <v>232995.59999999998</v>
      </c>
      <c r="G38" s="957">
        <v>3.4264059176751548E-4</v>
      </c>
      <c r="H38" s="958">
        <v>59</v>
      </c>
      <c r="I38" s="59"/>
      <c r="J38" s="59"/>
      <c r="K38" s="26"/>
      <c r="M38" s="108"/>
      <c r="N38" s="269"/>
      <c r="O38" s="270"/>
      <c r="P38" s="236"/>
      <c r="Q38" s="108"/>
    </row>
    <row r="39" spans="1:17" ht="14" thickTop="1" thickBot="1">
      <c r="A39" s="20"/>
      <c r="B39" s="95"/>
      <c r="C39" s="94"/>
      <c r="E39" s="959"/>
      <c r="F39" s="960">
        <v>15428984.940000003</v>
      </c>
      <c r="G39" s="961">
        <v>2.2689683969198075E-2</v>
      </c>
      <c r="H39" s="962">
        <v>1604</v>
      </c>
      <c r="I39" s="59"/>
      <c r="J39" s="59"/>
      <c r="K39" s="26"/>
      <c r="M39" s="108"/>
      <c r="N39" s="231"/>
      <c r="O39" s="229"/>
      <c r="P39" s="333"/>
      <c r="Q39" s="334"/>
    </row>
    <row r="40" spans="1:17">
      <c r="A40" s="20"/>
      <c r="B40" s="95"/>
      <c r="C40" s="94"/>
      <c r="D40" s="96"/>
      <c r="E40" s="97"/>
      <c r="F40" s="98"/>
      <c r="G40" s="99"/>
      <c r="H40" s="98"/>
      <c r="I40" s="59"/>
      <c r="K40" s="26"/>
      <c r="M40" s="96"/>
      <c r="N40" s="97"/>
      <c r="O40" s="98"/>
      <c r="P40" s="99"/>
      <c r="Q40" s="98"/>
    </row>
    <row r="41" spans="1:17">
      <c r="A41" s="20"/>
      <c r="B41" s="95"/>
      <c r="C41" s="94"/>
      <c r="D41" s="96"/>
      <c r="E41" s="97"/>
      <c r="F41" s="98"/>
      <c r="G41" s="99"/>
      <c r="H41" s="98"/>
      <c r="I41" s="59"/>
      <c r="K41" s="26"/>
      <c r="M41" s="96"/>
      <c r="N41" s="97"/>
      <c r="O41" s="98"/>
      <c r="P41" s="99"/>
      <c r="Q41" s="98"/>
    </row>
    <row r="42" spans="1:17">
      <c r="A42" s="20"/>
      <c r="B42" s="95"/>
      <c r="C42" s="94"/>
      <c r="D42" s="96"/>
      <c r="E42" s="97"/>
      <c r="F42" s="98"/>
      <c r="G42" s="99"/>
      <c r="H42" s="98"/>
      <c r="I42" s="59"/>
      <c r="K42" s="26"/>
      <c r="M42" s="96"/>
      <c r="N42" s="97"/>
      <c r="O42" s="98"/>
      <c r="P42" s="99"/>
      <c r="Q42" s="98"/>
    </row>
    <row r="43" spans="1:17">
      <c r="A43" s="20"/>
      <c r="B43" s="95"/>
      <c r="C43" s="94"/>
      <c r="D43" s="96"/>
      <c r="E43" s="97"/>
      <c r="F43" s="98"/>
      <c r="G43" s="99"/>
      <c r="H43" s="98"/>
      <c r="I43" s="59"/>
      <c r="K43" s="26"/>
      <c r="M43" s="96"/>
      <c r="N43" s="97"/>
      <c r="O43" s="98"/>
      <c r="P43" s="99"/>
      <c r="Q43" s="98"/>
    </row>
    <row r="44" spans="1:17">
      <c r="A44" s="20"/>
      <c r="B44" s="95"/>
      <c r="C44" s="94"/>
      <c r="D44" s="96"/>
      <c r="E44" s="97"/>
      <c r="F44" s="98"/>
      <c r="G44" s="99"/>
      <c r="H44" s="98"/>
      <c r="I44" s="59"/>
      <c r="K44" s="26"/>
      <c r="M44" s="96"/>
      <c r="N44" s="97"/>
      <c r="O44" s="98"/>
      <c r="P44" s="99"/>
      <c r="Q44" s="98"/>
    </row>
    <row r="45" spans="1:17">
      <c r="A45" s="20"/>
      <c r="B45" s="95"/>
      <c r="C45" s="94"/>
      <c r="D45" s="96"/>
      <c r="E45" s="97"/>
      <c r="F45" s="98"/>
      <c r="G45" s="99"/>
      <c r="H45" s="98"/>
      <c r="I45" s="59"/>
      <c r="K45" s="26"/>
      <c r="M45" s="96"/>
      <c r="N45" s="97"/>
      <c r="O45" s="98"/>
      <c r="P45" s="99"/>
      <c r="Q45" s="98"/>
    </row>
    <row r="46" spans="1:17">
      <c r="A46" s="20"/>
      <c r="B46" s="95"/>
      <c r="C46" s="94"/>
      <c r="D46" s="96"/>
      <c r="E46" s="97"/>
      <c r="F46" s="98"/>
      <c r="G46" s="99"/>
      <c r="H46" s="98"/>
      <c r="I46" s="59"/>
      <c r="K46" s="26"/>
      <c r="M46" s="96"/>
      <c r="N46" s="97"/>
      <c r="O46" s="98"/>
      <c r="P46" s="99"/>
      <c r="Q46" s="98"/>
    </row>
    <row r="47" spans="1:17">
      <c r="A47" s="60"/>
      <c r="B47" s="191"/>
      <c r="C47" s="92"/>
      <c r="D47" s="192"/>
      <c r="E47" s="193"/>
      <c r="F47" s="194"/>
      <c r="G47" s="195"/>
      <c r="H47" s="194"/>
      <c r="I47" s="257"/>
      <c r="J47" s="62"/>
      <c r="K47" s="63"/>
      <c r="M47" s="96"/>
      <c r="N47" s="97"/>
      <c r="O47" s="98"/>
      <c r="P47" s="99"/>
      <c r="Q47" s="98"/>
    </row>
    <row r="48" spans="1:17">
      <c r="A48" s="17"/>
      <c r="B48" s="95"/>
      <c r="C48" s="94"/>
      <c r="D48" s="96"/>
      <c r="E48" s="97"/>
      <c r="F48" s="98"/>
      <c r="G48" s="99"/>
      <c r="H48" s="98"/>
      <c r="I48" s="59"/>
      <c r="M48" s="96"/>
      <c r="N48" s="97"/>
      <c r="O48" s="98"/>
      <c r="P48" s="99"/>
      <c r="Q48" s="98"/>
    </row>
    <row r="49" spans="2:17">
      <c r="B49" s="95"/>
      <c r="C49" s="94"/>
      <c r="D49" s="96"/>
      <c r="E49" s="97"/>
      <c r="F49" s="98"/>
      <c r="G49" s="99"/>
      <c r="H49" s="98"/>
      <c r="I49" s="59"/>
      <c r="M49" s="96"/>
      <c r="N49" s="97"/>
      <c r="O49" s="98"/>
      <c r="P49" s="99"/>
      <c r="Q49" s="98"/>
    </row>
    <row r="50" spans="2:17">
      <c r="B50" s="95"/>
      <c r="C50" s="94"/>
      <c r="D50" s="96"/>
      <c r="E50" s="97"/>
      <c r="F50" s="98"/>
      <c r="G50" s="99"/>
      <c r="H50" s="98"/>
      <c r="I50" s="59"/>
      <c r="M50" s="96"/>
      <c r="N50" s="97"/>
      <c r="O50" s="98"/>
      <c r="P50" s="99"/>
      <c r="Q50" s="98"/>
    </row>
    <row r="51" spans="2:17" ht="15" customHeight="1">
      <c r="B51" s="95"/>
      <c r="C51" s="94"/>
      <c r="D51" s="96"/>
      <c r="E51" s="97"/>
      <c r="F51" s="98"/>
      <c r="G51" s="99"/>
      <c r="H51" s="98"/>
      <c r="I51" s="59"/>
      <c r="M51" s="96"/>
      <c r="N51" s="97"/>
      <c r="O51" s="98"/>
      <c r="P51" s="99"/>
      <c r="Q51" s="98"/>
    </row>
    <row r="52" spans="2:17">
      <c r="B52" s="95"/>
      <c r="C52" s="94"/>
      <c r="D52" s="96"/>
      <c r="E52" s="97"/>
      <c r="F52" s="98"/>
      <c r="G52" s="99"/>
      <c r="H52" s="98"/>
      <c r="I52" s="59"/>
      <c r="M52" s="96"/>
      <c r="N52" s="97"/>
      <c r="O52" s="98"/>
      <c r="P52" s="99"/>
      <c r="Q52" s="98"/>
    </row>
    <row r="53" spans="2:17">
      <c r="B53" s="95"/>
      <c r="C53" s="94"/>
      <c r="D53" s="96"/>
      <c r="E53" s="97"/>
      <c r="F53" s="98"/>
      <c r="G53" s="99"/>
      <c r="H53" s="98"/>
      <c r="I53" s="59"/>
      <c r="M53" s="96"/>
      <c r="N53" s="97"/>
      <c r="O53" s="98"/>
      <c r="P53" s="99"/>
      <c r="Q53" s="98"/>
    </row>
    <row r="54" spans="2:17">
      <c r="B54" s="95"/>
      <c r="C54" s="94"/>
      <c r="D54" s="96"/>
      <c r="E54" s="97"/>
      <c r="F54" s="98"/>
      <c r="G54" s="99"/>
      <c r="H54" s="98"/>
      <c r="I54" s="59"/>
      <c r="M54" s="96"/>
      <c r="N54" s="97"/>
      <c r="O54" s="98"/>
      <c r="P54" s="99"/>
      <c r="Q54" s="98"/>
    </row>
    <row r="55" spans="2:17">
      <c r="B55" s="95"/>
      <c r="C55" s="94"/>
      <c r="D55" s="96"/>
      <c r="E55" s="97"/>
      <c r="F55" s="98"/>
      <c r="G55" s="99"/>
      <c r="H55" s="98"/>
      <c r="I55" s="59"/>
      <c r="M55" s="96"/>
      <c r="N55" s="97"/>
      <c r="O55" s="98"/>
      <c r="P55" s="99"/>
      <c r="Q55" s="98"/>
    </row>
    <row r="56" spans="2:17">
      <c r="B56" s="95"/>
      <c r="C56" s="94"/>
      <c r="D56" s="96"/>
      <c r="E56" s="97"/>
      <c r="F56" s="98"/>
      <c r="G56" s="99"/>
      <c r="H56" s="98"/>
      <c r="I56" s="59"/>
      <c r="M56" s="96"/>
      <c r="N56" s="97"/>
      <c r="O56" s="98"/>
      <c r="P56" s="99"/>
      <c r="Q56" s="98"/>
    </row>
    <row r="57" spans="2:17">
      <c r="B57" s="95"/>
      <c r="C57" s="94"/>
      <c r="D57" s="96"/>
      <c r="E57" s="97"/>
      <c r="F57" s="98"/>
      <c r="G57" s="99"/>
      <c r="H57" s="98"/>
      <c r="I57" s="59"/>
      <c r="M57" s="96"/>
      <c r="N57" s="97"/>
      <c r="O57" s="98"/>
      <c r="P57" s="99"/>
      <c r="Q57" s="98"/>
    </row>
    <row r="58" spans="2:17">
      <c r="B58" s="95"/>
      <c r="C58" s="94"/>
      <c r="D58" s="96"/>
      <c r="E58" s="97"/>
      <c r="F58" s="98"/>
      <c r="G58" s="99"/>
      <c r="H58" s="98"/>
      <c r="I58" s="59"/>
      <c r="M58" s="96"/>
      <c r="N58" s="97"/>
      <c r="O58" s="98"/>
      <c r="P58" s="99"/>
      <c r="Q58" s="98"/>
    </row>
    <row r="59" spans="2:17">
      <c r="B59" s="95"/>
      <c r="C59" s="94"/>
      <c r="D59" s="96"/>
      <c r="E59" s="97"/>
      <c r="F59" s="98"/>
      <c r="G59" s="99"/>
      <c r="H59" s="98"/>
      <c r="I59" s="59"/>
      <c r="M59" s="96"/>
      <c r="N59" s="97"/>
      <c r="O59" s="98"/>
      <c r="P59" s="99"/>
      <c r="Q59" s="98"/>
    </row>
    <row r="60" spans="2:17">
      <c r="B60" s="95"/>
      <c r="C60" s="94"/>
      <c r="D60" s="96"/>
      <c r="E60" s="97"/>
      <c r="F60" s="98"/>
      <c r="G60" s="99"/>
      <c r="H60" s="98"/>
      <c r="I60" s="59"/>
      <c r="M60" s="96"/>
      <c r="N60" s="97"/>
      <c r="O60" s="98"/>
      <c r="P60" s="99"/>
      <c r="Q60" s="98"/>
    </row>
    <row r="61" spans="2:17">
      <c r="B61" s="95"/>
      <c r="C61" s="94"/>
      <c r="D61" s="96"/>
      <c r="E61" s="97"/>
      <c r="F61" s="98"/>
      <c r="G61" s="99"/>
      <c r="H61" s="98"/>
      <c r="I61" s="59"/>
      <c r="M61" s="96"/>
      <c r="N61" s="97"/>
      <c r="O61" s="98"/>
      <c r="P61" s="99"/>
      <c r="Q61" s="98"/>
    </row>
    <row r="62" spans="2:17">
      <c r="B62" s="95"/>
      <c r="C62" s="94"/>
      <c r="D62" s="96"/>
      <c r="E62" s="97"/>
      <c r="F62" s="98"/>
      <c r="G62" s="99"/>
      <c r="H62" s="98"/>
      <c r="I62" s="59"/>
      <c r="M62" s="96"/>
      <c r="N62" s="97"/>
      <c r="O62" s="98"/>
      <c r="P62" s="99"/>
      <c r="Q62" s="98"/>
    </row>
    <row r="63" spans="2:17">
      <c r="B63" s="95"/>
      <c r="C63" s="94"/>
      <c r="D63" s="96"/>
      <c r="E63" s="97"/>
      <c r="F63" s="98"/>
      <c r="G63" s="99"/>
      <c r="H63" s="98"/>
      <c r="I63" s="59"/>
      <c r="M63" s="96"/>
      <c r="N63" s="97"/>
      <c r="O63" s="98"/>
      <c r="P63" s="99"/>
      <c r="Q63" s="98"/>
    </row>
    <row r="64" spans="2: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96"/>
      <c r="E80" s="97"/>
      <c r="F80" s="98"/>
      <c r="G80" s="99"/>
      <c r="H80" s="98"/>
      <c r="I80" s="59"/>
      <c r="M80" s="96"/>
      <c r="N80" s="97"/>
      <c r="O80" s="98"/>
      <c r="P80" s="99"/>
      <c r="Q80" s="98"/>
    </row>
    <row r="81" spans="2:17">
      <c r="B81" s="95"/>
      <c r="C81" s="94"/>
      <c r="D81" s="101"/>
      <c r="E81" s="102"/>
      <c r="F81" s="130"/>
      <c r="G81" s="104"/>
      <c r="H81" s="130"/>
      <c r="I81" s="59"/>
      <c r="M81" s="101"/>
      <c r="N81" s="102"/>
      <c r="O81" s="130"/>
      <c r="P81" s="104"/>
      <c r="Q81" s="130"/>
    </row>
    <row r="82" spans="2:17">
      <c r="B82" s="95"/>
      <c r="C82" s="94"/>
      <c r="D82" s="101"/>
      <c r="E82" s="101"/>
      <c r="F82" s="101"/>
      <c r="G82" s="101"/>
      <c r="H82" s="101"/>
      <c r="I82" s="59"/>
      <c r="M82" s="101"/>
      <c r="N82" s="101"/>
      <c r="O82" s="101"/>
      <c r="P82" s="101"/>
      <c r="Q82" s="101"/>
    </row>
    <row r="83" spans="2:17">
      <c r="B83" s="95"/>
      <c r="C83" s="94"/>
      <c r="D83" s="101"/>
      <c r="E83" s="101"/>
      <c r="F83" s="101"/>
      <c r="G83" s="101"/>
      <c r="H83" s="101"/>
      <c r="I83" s="59"/>
      <c r="M83" s="101"/>
      <c r="N83" s="101"/>
      <c r="O83" s="101"/>
      <c r="P83" s="101"/>
      <c r="Q83" s="101"/>
    </row>
    <row r="84" spans="2:17">
      <c r="B84" s="95"/>
      <c r="C84" s="94"/>
      <c r="D84" s="105"/>
      <c r="E84" s="131"/>
      <c r="F84" s="101"/>
      <c r="G84" s="101"/>
      <c r="H84" s="101"/>
      <c r="I84" s="59"/>
      <c r="M84" s="105"/>
      <c r="N84" s="131"/>
      <c r="O84" s="101"/>
      <c r="P84" s="101"/>
      <c r="Q84" s="101"/>
    </row>
    <row r="85" spans="2:17">
      <c r="B85" s="95"/>
      <c r="C85" s="94"/>
      <c r="D85" s="102"/>
      <c r="E85" s="131"/>
      <c r="F85" s="101"/>
      <c r="G85" s="101"/>
      <c r="H85" s="101"/>
      <c r="I85" s="59"/>
      <c r="M85" s="102"/>
      <c r="N85" s="131"/>
      <c r="O85" s="101"/>
      <c r="P85" s="101"/>
      <c r="Q85" s="101"/>
    </row>
    <row r="86" spans="2:17">
      <c r="B86" s="95"/>
      <c r="C86" s="94"/>
      <c r="D86" s="101"/>
      <c r="E86" s="131"/>
      <c r="F86" s="101"/>
      <c r="G86" s="101"/>
      <c r="H86" s="101"/>
      <c r="I86" s="59"/>
      <c r="M86" s="101"/>
      <c r="N86" s="131"/>
      <c r="O86" s="101"/>
      <c r="P86" s="101"/>
      <c r="Q86" s="101"/>
    </row>
    <row r="87" spans="2:17" ht="14">
      <c r="B87" s="101"/>
      <c r="C87" s="102"/>
      <c r="D87" s="107"/>
      <c r="E87" s="107"/>
      <c r="F87" s="107"/>
      <c r="G87" s="107"/>
      <c r="H87" s="107"/>
      <c r="I87" s="59"/>
      <c r="M87" s="107"/>
      <c r="N87" s="107"/>
      <c r="O87" s="107"/>
      <c r="P87" s="107"/>
      <c r="Q87" s="107"/>
    </row>
    <row r="88" spans="2:17" ht="14">
      <c r="B88" s="108"/>
      <c r="C88" s="108"/>
      <c r="D88" s="107"/>
      <c r="E88" s="107"/>
      <c r="F88" s="107"/>
      <c r="G88" s="107"/>
      <c r="H88" s="107"/>
      <c r="I88" s="59"/>
      <c r="M88" s="107"/>
      <c r="N88" s="107"/>
      <c r="O88" s="107"/>
      <c r="P88" s="107"/>
      <c r="Q88" s="107"/>
    </row>
    <row r="89" spans="2:17" ht="14">
      <c r="B89" s="108"/>
      <c r="C89" s="108"/>
      <c r="D89" s="109"/>
      <c r="E89" s="132"/>
      <c r="F89" s="107"/>
      <c r="G89" s="107"/>
      <c r="H89" s="107"/>
      <c r="I89" s="59"/>
      <c r="M89" s="109"/>
      <c r="N89" s="132"/>
      <c r="O89" s="107"/>
      <c r="P89" s="107"/>
      <c r="Q89" s="107"/>
    </row>
    <row r="90" spans="2:17" ht="14">
      <c r="B90" s="105"/>
      <c r="C90" s="131"/>
      <c r="D90" s="111"/>
      <c r="E90" s="132"/>
      <c r="F90" s="107"/>
      <c r="G90" s="107"/>
      <c r="H90" s="107"/>
      <c r="I90" s="59"/>
      <c r="M90" s="111"/>
      <c r="N90" s="132"/>
      <c r="O90" s="107"/>
      <c r="P90" s="107"/>
      <c r="Q90" s="107"/>
    </row>
    <row r="91" spans="2:17" ht="14">
      <c r="B91" s="112"/>
      <c r="C91" s="131"/>
      <c r="D91" s="107"/>
      <c r="E91" s="132"/>
      <c r="F91" s="107"/>
      <c r="G91" s="107"/>
      <c r="H91" s="107"/>
      <c r="I91" s="59"/>
      <c r="M91" s="107"/>
      <c r="N91" s="132"/>
      <c r="O91" s="107"/>
      <c r="P91" s="107"/>
      <c r="Q91" s="107"/>
    </row>
    <row r="92" spans="2:17">
      <c r="B92" s="108"/>
      <c r="C92" s="131"/>
      <c r="D92" s="108"/>
      <c r="E92" s="108"/>
      <c r="F92" s="108"/>
      <c r="I92" s="59"/>
      <c r="M92" s="108"/>
      <c r="N92" s="108"/>
      <c r="O92" s="108"/>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sheetData>
  <phoneticPr fontId="5" type="noConversion"/>
  <pageMargins left="0.70866141732283472" right="0.70866141732283472" top="0.78740157480314965" bottom="0.78740157480314965" header="0.31496062992125984" footer="0.31496062992125984"/>
  <pageSetup paperSize="9" scale="73" orientation="landscape" r:id="rId1"/>
  <headerFooter differentFirst="1">
    <oddFooter>&amp;L&amp;8
Santander Consumer Leasing GmbH
Santander-Platz 1
41061 Mönchengladbach</oddFooter>
  </headerFooter>
  <rowBreaks count="1" manualBreakCount="1">
    <brk id="52" max="11" man="1"/>
  </rowBreaks>
  <colBreaks count="1" manualBreakCount="1">
    <brk id="1" max="46"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310"/>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0.54296875" style="19" customWidth="1"/>
    <col min="4" max="4" width="30.1796875" style="19" bestFit="1" customWidth="1"/>
    <col min="5" max="5" width="25.1796875" style="19" customWidth="1"/>
    <col min="6" max="6" width="19.54296875" style="19" customWidth="1"/>
    <col min="7" max="8" width="19" style="19" customWidth="1"/>
    <col min="9" max="9" width="9.1796875" style="19" customWidth="1"/>
    <col min="10"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365</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row>
    <row r="13" spans="1:17" ht="49.5" customHeight="1" thickBot="1">
      <c r="A13" s="20"/>
      <c r="B13" s="5"/>
      <c r="C13" s="5"/>
      <c r="D13" s="328" t="s">
        <v>366</v>
      </c>
      <c r="E13" s="329" t="s">
        <v>306</v>
      </c>
      <c r="F13" s="267" t="s">
        <v>244</v>
      </c>
      <c r="G13" s="267" t="s">
        <v>245</v>
      </c>
      <c r="H13" s="330" t="s">
        <v>246</v>
      </c>
      <c r="I13" s="59"/>
      <c r="K13" s="26"/>
    </row>
    <row r="14" spans="1:17">
      <c r="A14" s="20"/>
      <c r="B14" s="755" t="s">
        <v>367</v>
      </c>
      <c r="C14" s="94"/>
      <c r="D14" s="963" t="s">
        <v>368</v>
      </c>
      <c r="E14" s="952">
        <v>75046238.660000235</v>
      </c>
      <c r="F14" s="964">
        <v>0.11036211681417445</v>
      </c>
      <c r="G14" s="965">
        <v>8806</v>
      </c>
      <c r="H14" s="966">
        <v>0.11336981010621178</v>
      </c>
      <c r="I14" s="59"/>
      <c r="K14" s="26"/>
    </row>
    <row r="15" spans="1:17">
      <c r="A15" s="20"/>
      <c r="B15" s="755" t="s">
        <v>369</v>
      </c>
      <c r="C15" s="94"/>
      <c r="D15" s="963" t="s">
        <v>370</v>
      </c>
      <c r="E15" s="952">
        <v>112649899.73999996</v>
      </c>
      <c r="F15" s="964">
        <v>0.16566161897248211</v>
      </c>
      <c r="G15" s="965">
        <v>12773</v>
      </c>
      <c r="H15" s="966">
        <v>0.16444158352108143</v>
      </c>
      <c r="I15" s="59"/>
      <c r="K15" s="26"/>
    </row>
    <row r="16" spans="1:17">
      <c r="A16" s="20"/>
      <c r="B16" s="755" t="s">
        <v>371</v>
      </c>
      <c r="C16" s="94"/>
      <c r="D16" s="963" t="s">
        <v>372</v>
      </c>
      <c r="E16" s="952">
        <v>28154715.829999965</v>
      </c>
      <c r="F16" s="964">
        <v>4.1403994294473445E-2</v>
      </c>
      <c r="G16" s="965">
        <v>3186</v>
      </c>
      <c r="H16" s="966">
        <v>4.1017058255551977E-2</v>
      </c>
      <c r="I16" s="59"/>
      <c r="K16" s="26"/>
    </row>
    <row r="17" spans="1:17">
      <c r="A17" s="20"/>
      <c r="B17" s="755" t="s">
        <v>373</v>
      </c>
      <c r="C17" s="94"/>
      <c r="D17" s="963" t="s">
        <v>374</v>
      </c>
      <c r="E17" s="952">
        <v>21331102.230000015</v>
      </c>
      <c r="F17" s="964">
        <v>3.136926830867437E-2</v>
      </c>
      <c r="G17" s="965">
        <v>2506</v>
      </c>
      <c r="H17" s="966">
        <v>3.2262632764724818E-2</v>
      </c>
      <c r="I17" s="59"/>
      <c r="K17" s="26"/>
    </row>
    <row r="18" spans="1:17">
      <c r="A18" s="20"/>
      <c r="B18" s="755" t="s">
        <v>375</v>
      </c>
      <c r="C18" s="94"/>
      <c r="D18" s="963" t="s">
        <v>376</v>
      </c>
      <c r="E18" s="952">
        <v>5951435.4999999944</v>
      </c>
      <c r="F18" s="964">
        <v>8.7521111196357197E-3</v>
      </c>
      <c r="G18" s="965">
        <v>577</v>
      </c>
      <c r="H18" s="966">
        <v>7.4283875120695203E-3</v>
      </c>
      <c r="I18" s="59"/>
      <c r="K18" s="26"/>
    </row>
    <row r="19" spans="1:17">
      <c r="A19" s="20"/>
      <c r="B19" s="755" t="s">
        <v>377</v>
      </c>
      <c r="C19" s="94"/>
      <c r="D19" s="963" t="s">
        <v>378</v>
      </c>
      <c r="E19" s="952">
        <v>21026868.829999998</v>
      </c>
      <c r="F19" s="964">
        <v>3.0921866245238627E-2</v>
      </c>
      <c r="G19" s="965">
        <v>2460</v>
      </c>
      <c r="H19" s="966">
        <v>3.1670421628580622E-2</v>
      </c>
      <c r="I19" s="59"/>
      <c r="K19" s="26"/>
    </row>
    <row r="20" spans="1:17" ht="12" customHeight="1">
      <c r="A20" s="20"/>
      <c r="B20" s="755" t="s">
        <v>379</v>
      </c>
      <c r="C20" s="94"/>
      <c r="D20" s="963" t="s">
        <v>380</v>
      </c>
      <c r="E20" s="952">
        <v>56936946.169999957</v>
      </c>
      <c r="F20" s="964">
        <v>8.3730804054342425E-2</v>
      </c>
      <c r="G20" s="965">
        <v>6538</v>
      </c>
      <c r="H20" s="966">
        <v>8.4171226263276472E-2</v>
      </c>
      <c r="I20" s="59"/>
      <c r="K20" s="26"/>
    </row>
    <row r="21" spans="1:17" ht="13.5" customHeight="1">
      <c r="A21" s="20"/>
      <c r="B21" s="755" t="s">
        <v>381</v>
      </c>
      <c r="C21" s="94"/>
      <c r="D21" s="963" t="s">
        <v>382</v>
      </c>
      <c r="E21" s="952">
        <v>11366249.780000007</v>
      </c>
      <c r="F21" s="964">
        <v>1.6715073378195094E-2</v>
      </c>
      <c r="G21" s="965">
        <v>1234</v>
      </c>
      <c r="H21" s="966">
        <v>1.5886707434824589E-2</v>
      </c>
      <c r="I21" s="59"/>
      <c r="K21" s="26"/>
    </row>
    <row r="22" spans="1:17">
      <c r="A22" s="20"/>
      <c r="B22" s="755" t="s">
        <v>383</v>
      </c>
      <c r="C22" s="94"/>
      <c r="D22" s="963" t="s">
        <v>384</v>
      </c>
      <c r="E22" s="952">
        <v>63439340.829999864</v>
      </c>
      <c r="F22" s="964">
        <v>9.3293149241154116E-2</v>
      </c>
      <c r="G22" s="965">
        <v>7427</v>
      </c>
      <c r="H22" s="966">
        <v>9.5616350177019638E-2</v>
      </c>
      <c r="I22" s="59"/>
      <c r="K22" s="26"/>
    </row>
    <row r="23" spans="1:17">
      <c r="A23" s="20"/>
      <c r="B23" s="755" t="s">
        <v>385</v>
      </c>
      <c r="C23" s="94"/>
      <c r="D23" s="963" t="s">
        <v>386</v>
      </c>
      <c r="E23" s="952">
        <v>164054960.7100004</v>
      </c>
      <c r="F23" s="964">
        <v>0.24125729764884402</v>
      </c>
      <c r="G23" s="965">
        <v>18944</v>
      </c>
      <c r="H23" s="966">
        <v>0.24388799485033794</v>
      </c>
      <c r="I23" s="59"/>
      <c r="K23" s="26"/>
    </row>
    <row r="24" spans="1:17">
      <c r="A24" s="20"/>
      <c r="B24" s="755" t="s">
        <v>387</v>
      </c>
      <c r="C24" s="94"/>
      <c r="D24" s="963" t="s">
        <v>388</v>
      </c>
      <c r="E24" s="952">
        <v>30570271.200000081</v>
      </c>
      <c r="F24" s="964">
        <v>4.4956281639917051E-2</v>
      </c>
      <c r="G24" s="965">
        <v>3543</v>
      </c>
      <c r="H24" s="966">
        <v>4.5613131638236243E-2</v>
      </c>
      <c r="I24" s="59"/>
      <c r="K24" s="26"/>
    </row>
    <row r="25" spans="1:17" ht="12.75" customHeight="1">
      <c r="A25" s="20"/>
      <c r="B25" s="755" t="s">
        <v>389</v>
      </c>
      <c r="C25" s="94"/>
      <c r="D25" s="963" t="s">
        <v>390</v>
      </c>
      <c r="E25" s="952">
        <v>6025660.7700000033</v>
      </c>
      <c r="F25" s="964">
        <v>8.8612659295845188E-3</v>
      </c>
      <c r="G25" s="965">
        <v>770</v>
      </c>
      <c r="H25" s="966">
        <v>9.9130994528484062E-3</v>
      </c>
      <c r="I25" s="59"/>
      <c r="K25" s="26"/>
    </row>
    <row r="26" spans="1:17">
      <c r="A26" s="20"/>
      <c r="B26" s="755" t="s">
        <v>391</v>
      </c>
      <c r="C26" s="94"/>
      <c r="D26" s="963" t="s">
        <v>392</v>
      </c>
      <c r="E26" s="952">
        <v>25332089.120000016</v>
      </c>
      <c r="F26" s="964">
        <v>3.7253072619329468E-2</v>
      </c>
      <c r="G26" s="965">
        <v>2560</v>
      </c>
      <c r="H26" s="966">
        <v>3.2957837141937563E-2</v>
      </c>
      <c r="I26" s="59"/>
      <c r="K26" s="26"/>
    </row>
    <row r="27" spans="1:17">
      <c r="A27" s="20"/>
      <c r="B27" s="755" t="s">
        <v>393</v>
      </c>
      <c r="C27" s="94"/>
      <c r="D27" s="963" t="s">
        <v>394</v>
      </c>
      <c r="E27" s="952">
        <v>15539646.50999999</v>
      </c>
      <c r="F27" s="964">
        <v>2.2852421573816846E-2</v>
      </c>
      <c r="G27" s="965">
        <v>1727</v>
      </c>
      <c r="H27" s="966">
        <v>2.2233665915674283E-2</v>
      </c>
      <c r="I27" s="59"/>
      <c r="K27" s="26"/>
    </row>
    <row r="28" spans="1:17">
      <c r="A28" s="20"/>
      <c r="B28" s="755" t="s">
        <v>395</v>
      </c>
      <c r="C28" s="94"/>
      <c r="D28" s="963" t="s">
        <v>396</v>
      </c>
      <c r="E28" s="952">
        <v>26758505.479999986</v>
      </c>
      <c r="F28" s="964">
        <v>3.9350743758601002E-2</v>
      </c>
      <c r="G28" s="965">
        <v>2980</v>
      </c>
      <c r="H28" s="966">
        <v>3.8364982298036691E-2</v>
      </c>
      <c r="I28" s="59"/>
      <c r="K28" s="26"/>
    </row>
    <row r="29" spans="1:17">
      <c r="A29" s="20"/>
      <c r="B29" s="755" t="s">
        <v>397</v>
      </c>
      <c r="C29" s="94"/>
      <c r="D29" s="963" t="s">
        <v>398</v>
      </c>
      <c r="E29" s="952">
        <v>15727750.350000035</v>
      </c>
      <c r="F29" s="964">
        <v>2.3129044870786219E-2</v>
      </c>
      <c r="G29" s="965">
        <v>1634</v>
      </c>
      <c r="H29" s="966">
        <v>2.1036369488252334E-2</v>
      </c>
      <c r="I29" s="59"/>
      <c r="K29" s="26"/>
    </row>
    <row r="30" spans="1:17">
      <c r="A30" s="20"/>
      <c r="B30" s="755" t="s">
        <v>399</v>
      </c>
      <c r="C30" s="94"/>
      <c r="D30" s="963" t="s">
        <v>400</v>
      </c>
      <c r="E30" s="952">
        <v>88311.280000000013</v>
      </c>
      <c r="F30" s="964">
        <v>1.2986953075056672E-4</v>
      </c>
      <c r="G30" s="965">
        <v>10</v>
      </c>
      <c r="H30" s="966">
        <v>1.287415513356936E-4</v>
      </c>
      <c r="I30" s="59"/>
      <c r="K30" s="26"/>
    </row>
    <row r="31" spans="1:17" ht="14" thickTop="1" thickBot="1">
      <c r="A31" s="20"/>
      <c r="B31" s="95"/>
      <c r="C31" s="94"/>
      <c r="D31" s="967" t="s">
        <v>297</v>
      </c>
      <c r="E31" s="945">
        <v>679999992.99000049</v>
      </c>
      <c r="F31" s="968">
        <v>1</v>
      </c>
      <c r="G31" s="947">
        <v>77675</v>
      </c>
      <c r="H31" s="969">
        <v>1</v>
      </c>
      <c r="I31" s="59"/>
      <c r="J31" s="59"/>
      <c r="K31" s="26"/>
    </row>
    <row r="32" spans="1:17">
      <c r="A32" s="20"/>
      <c r="B32" s="95"/>
      <c r="C32" s="94"/>
      <c r="D32" s="108"/>
      <c r="E32" s="269"/>
      <c r="F32" s="270"/>
      <c r="G32" s="236"/>
      <c r="H32" s="108"/>
      <c r="I32" s="59"/>
      <c r="J32" s="59"/>
      <c r="K32" s="26"/>
      <c r="M32" s="108"/>
      <c r="N32" s="269"/>
      <c r="O32" s="270"/>
      <c r="P32" s="236"/>
      <c r="Q32" s="108"/>
    </row>
    <row r="33" spans="1:17">
      <c r="A33" s="20"/>
      <c r="B33" s="95"/>
      <c r="C33" s="94"/>
      <c r="D33" s="108"/>
      <c r="E33" s="269"/>
      <c r="F33" s="270"/>
      <c r="G33" s="236"/>
      <c r="H33" s="108"/>
      <c r="I33" s="59"/>
      <c r="J33" s="59"/>
      <c r="K33" s="26"/>
      <c r="M33" s="108"/>
      <c r="N33" s="269"/>
      <c r="O33" s="270"/>
      <c r="P33" s="236"/>
      <c r="Q33" s="108"/>
    </row>
    <row r="34" spans="1:17">
      <c r="A34" s="20"/>
      <c r="B34" s="95"/>
      <c r="C34" s="94"/>
      <c r="D34" s="108"/>
      <c r="E34" s="269"/>
      <c r="F34" s="270"/>
      <c r="G34" s="236"/>
      <c r="H34" s="108"/>
      <c r="I34" s="59"/>
      <c r="J34" s="59"/>
      <c r="K34" s="26"/>
      <c r="M34" s="108"/>
      <c r="N34" s="269"/>
      <c r="O34" s="270"/>
      <c r="P34" s="236"/>
      <c r="Q34" s="108"/>
    </row>
    <row r="35" spans="1:17">
      <c r="A35" s="20"/>
      <c r="B35" s="95"/>
      <c r="C35" s="94"/>
      <c r="D35" s="108"/>
      <c r="E35" s="269"/>
      <c r="F35" s="270"/>
      <c r="G35" s="236"/>
      <c r="H35" s="108"/>
      <c r="I35" s="59"/>
      <c r="J35" s="59"/>
      <c r="K35" s="26"/>
      <c r="M35" s="108"/>
      <c r="N35" s="269"/>
      <c r="O35" s="270"/>
      <c r="P35" s="236"/>
      <c r="Q35" s="108"/>
    </row>
    <row r="36" spans="1:17">
      <c r="A36" s="20"/>
      <c r="B36" s="95"/>
      <c r="C36" s="94"/>
      <c r="D36" s="108"/>
      <c r="E36" s="269"/>
      <c r="F36" s="270"/>
      <c r="G36" s="236"/>
      <c r="H36" s="108"/>
      <c r="I36" s="59"/>
      <c r="J36" s="59"/>
      <c r="K36" s="26"/>
      <c r="M36" s="108"/>
      <c r="N36" s="269"/>
      <c r="O36" s="270"/>
      <c r="P36" s="236"/>
      <c r="Q36" s="108"/>
    </row>
    <row r="37" spans="1:17">
      <c r="A37" s="20"/>
      <c r="B37" s="95"/>
      <c r="C37" s="94"/>
      <c r="D37" s="108"/>
      <c r="E37" s="269"/>
      <c r="F37" s="270"/>
      <c r="G37" s="236"/>
      <c r="H37" s="108"/>
      <c r="I37" s="59"/>
      <c r="J37" s="59"/>
      <c r="K37" s="26"/>
      <c r="M37" s="108"/>
      <c r="N37" s="269"/>
      <c r="O37" s="270"/>
      <c r="P37" s="236"/>
      <c r="Q37" s="108"/>
    </row>
    <row r="38" spans="1:17">
      <c r="A38" s="20"/>
      <c r="B38" s="95"/>
      <c r="C38" s="94"/>
      <c r="D38" s="108"/>
      <c r="E38" s="269"/>
      <c r="F38" s="270"/>
      <c r="G38" s="236"/>
      <c r="H38" s="108"/>
      <c r="I38" s="59"/>
      <c r="J38" s="59"/>
      <c r="K38" s="26"/>
      <c r="M38" s="108"/>
      <c r="N38" s="269"/>
      <c r="O38" s="270"/>
      <c r="P38" s="236"/>
      <c r="Q38" s="108"/>
    </row>
    <row r="39" spans="1:17">
      <c r="A39" s="20"/>
      <c r="B39" s="95"/>
      <c r="C39" s="94"/>
      <c r="D39" s="108"/>
      <c r="E39" s="269"/>
      <c r="F39" s="270"/>
      <c r="G39" s="236"/>
      <c r="H39" s="108"/>
      <c r="I39" s="59"/>
      <c r="J39" s="59"/>
      <c r="K39" s="26"/>
      <c r="M39" s="108"/>
      <c r="N39" s="269"/>
      <c r="O39" s="270"/>
      <c r="P39" s="236"/>
      <c r="Q39" s="108"/>
    </row>
    <row r="40" spans="1:17">
      <c r="A40" s="20"/>
      <c r="B40" s="95"/>
      <c r="C40" s="94"/>
      <c r="D40" s="108"/>
      <c r="E40" s="269"/>
      <c r="F40" s="270"/>
      <c r="G40" s="236"/>
      <c r="H40" s="108"/>
      <c r="I40" s="59"/>
      <c r="J40" s="59"/>
      <c r="K40" s="26"/>
      <c r="M40" s="108"/>
      <c r="N40" s="269"/>
      <c r="O40" s="270"/>
      <c r="P40" s="236"/>
      <c r="Q40" s="108"/>
    </row>
    <row r="41" spans="1:17">
      <c r="A41" s="20"/>
      <c r="B41" s="95"/>
      <c r="C41" s="94"/>
      <c r="D41" s="108"/>
      <c r="E41" s="269"/>
      <c r="F41" s="270"/>
      <c r="G41" s="236"/>
      <c r="H41" s="108"/>
      <c r="I41" s="59"/>
      <c r="J41" s="59"/>
      <c r="K41" s="26"/>
      <c r="M41" s="108"/>
      <c r="N41" s="269"/>
      <c r="O41" s="270"/>
      <c r="P41" s="236"/>
      <c r="Q41" s="108"/>
    </row>
    <row r="42" spans="1:17">
      <c r="A42" s="20"/>
      <c r="B42" s="95"/>
      <c r="C42" s="94"/>
      <c r="D42" s="108"/>
      <c r="E42" s="269"/>
      <c r="F42" s="270"/>
      <c r="G42" s="236"/>
      <c r="H42" s="108"/>
      <c r="I42" s="59"/>
      <c r="J42" s="59"/>
      <c r="K42" s="26"/>
      <c r="M42" s="108"/>
      <c r="N42" s="269"/>
      <c r="O42" s="270"/>
      <c r="P42" s="236"/>
      <c r="Q42" s="108"/>
    </row>
    <row r="43" spans="1:17">
      <c r="A43" s="20"/>
      <c r="B43" s="95"/>
      <c r="C43" s="94"/>
      <c r="D43" s="108"/>
      <c r="E43" s="269"/>
      <c r="F43" s="270"/>
      <c r="G43" s="236"/>
      <c r="H43" s="108"/>
      <c r="I43" s="59"/>
      <c r="J43" s="59"/>
      <c r="K43" s="26"/>
      <c r="M43" s="108"/>
      <c r="N43" s="269"/>
      <c r="O43" s="270"/>
      <c r="P43" s="236"/>
      <c r="Q43" s="108"/>
    </row>
    <row r="44" spans="1:17">
      <c r="A44" s="20"/>
      <c r="B44" s="95"/>
      <c r="C44" s="94"/>
      <c r="D44" s="108"/>
      <c r="E44" s="269"/>
      <c r="F44" s="270"/>
      <c r="G44" s="236"/>
      <c r="H44" s="108"/>
      <c r="I44" s="59"/>
      <c r="J44" s="59"/>
      <c r="K44" s="26"/>
      <c r="M44" s="108"/>
      <c r="N44" s="269"/>
      <c r="O44" s="270"/>
      <c r="P44" s="236"/>
      <c r="Q44" s="108"/>
    </row>
    <row r="45" spans="1:17">
      <c r="A45" s="20"/>
      <c r="B45" s="95"/>
      <c r="C45" s="94"/>
      <c r="D45" s="108"/>
      <c r="E45" s="269"/>
      <c r="F45" s="270"/>
      <c r="G45" s="236"/>
      <c r="H45" s="108"/>
      <c r="I45" s="59"/>
      <c r="J45" s="59"/>
      <c r="K45" s="26"/>
      <c r="M45" s="108"/>
      <c r="N45" s="269"/>
      <c r="O45" s="270"/>
      <c r="P45" s="236"/>
      <c r="Q45" s="108"/>
    </row>
    <row r="46" spans="1:17">
      <c r="A46" s="20"/>
      <c r="B46" s="95"/>
      <c r="C46" s="94"/>
      <c r="D46" s="108"/>
      <c r="E46" s="269"/>
      <c r="F46" s="270"/>
      <c r="G46" s="236"/>
      <c r="H46" s="108"/>
      <c r="I46" s="59"/>
      <c r="J46" s="59"/>
      <c r="K46" s="26"/>
      <c r="M46" s="108"/>
      <c r="N46" s="269"/>
      <c r="O46" s="270"/>
      <c r="P46" s="236"/>
      <c r="Q46" s="108"/>
    </row>
    <row r="47" spans="1:17">
      <c r="A47" s="60"/>
      <c r="B47" s="191"/>
      <c r="C47" s="92"/>
      <c r="D47" s="192"/>
      <c r="E47" s="193"/>
      <c r="F47" s="194"/>
      <c r="G47" s="195"/>
      <c r="H47" s="194"/>
      <c r="I47" s="257"/>
      <c r="J47" s="62"/>
      <c r="K47" s="63"/>
      <c r="M47" s="96"/>
      <c r="N47" s="97"/>
      <c r="O47" s="98"/>
      <c r="P47" s="99"/>
      <c r="Q47" s="98"/>
    </row>
    <row r="48" spans="1:17">
      <c r="A48" s="17"/>
      <c r="B48" s="95"/>
      <c r="C48" s="94"/>
      <c r="D48" s="96"/>
      <c r="E48" s="97"/>
      <c r="F48" s="98"/>
      <c r="G48" s="99"/>
      <c r="H48" s="98"/>
      <c r="I48" s="59"/>
      <c r="M48" s="96"/>
      <c r="N48" s="97"/>
      <c r="O48" s="98"/>
      <c r="P48" s="99"/>
      <c r="Q48" s="98"/>
    </row>
    <row r="49" spans="2:17">
      <c r="B49" s="95"/>
      <c r="C49" s="94"/>
      <c r="D49" s="96"/>
      <c r="E49" s="97"/>
      <c r="F49" s="98"/>
      <c r="G49" s="99"/>
      <c r="H49" s="98"/>
      <c r="I49" s="59"/>
      <c r="M49" s="96"/>
      <c r="N49" s="97"/>
      <c r="O49" s="98"/>
      <c r="P49" s="99"/>
      <c r="Q49" s="98"/>
    </row>
    <row r="50" spans="2:17">
      <c r="B50" s="95"/>
      <c r="C50" s="94"/>
      <c r="D50" s="96"/>
      <c r="E50" s="97"/>
      <c r="F50" s="98"/>
      <c r="G50" s="99"/>
      <c r="H50" s="98"/>
      <c r="I50" s="59"/>
      <c r="M50" s="96"/>
      <c r="N50" s="97"/>
      <c r="O50" s="98"/>
      <c r="P50" s="99"/>
      <c r="Q50" s="98"/>
    </row>
    <row r="51" spans="2:17" ht="15" customHeight="1">
      <c r="B51" s="95"/>
      <c r="C51" s="94"/>
      <c r="D51" s="96"/>
      <c r="E51" s="97"/>
      <c r="F51" s="98"/>
      <c r="G51" s="99"/>
      <c r="H51" s="98"/>
      <c r="I51" s="59"/>
      <c r="M51" s="96"/>
      <c r="N51" s="97"/>
      <c r="O51" s="98"/>
      <c r="P51" s="99"/>
      <c r="Q51" s="98"/>
    </row>
    <row r="52" spans="2:17">
      <c r="B52" s="95"/>
      <c r="C52" s="94"/>
      <c r="D52" s="96"/>
      <c r="E52" s="97"/>
      <c r="F52" s="98"/>
      <c r="G52" s="99"/>
      <c r="H52" s="98"/>
      <c r="I52" s="59"/>
      <c r="M52" s="96"/>
      <c r="N52" s="97"/>
      <c r="O52" s="98"/>
      <c r="P52" s="99"/>
      <c r="Q52" s="98"/>
    </row>
    <row r="53" spans="2:17">
      <c r="B53" s="95"/>
      <c r="C53" s="94"/>
      <c r="D53" s="96"/>
      <c r="E53" s="97"/>
      <c r="F53" s="98"/>
      <c r="G53" s="99"/>
      <c r="H53" s="98"/>
      <c r="I53" s="59"/>
      <c r="M53" s="96"/>
      <c r="N53" s="97"/>
      <c r="O53" s="98"/>
      <c r="P53" s="99"/>
      <c r="Q53" s="98"/>
    </row>
    <row r="54" spans="2:17">
      <c r="B54" s="95"/>
      <c r="C54" s="94"/>
      <c r="D54" s="96"/>
      <c r="E54" s="97"/>
      <c r="F54" s="98"/>
      <c r="G54" s="99"/>
      <c r="H54" s="98"/>
      <c r="I54" s="59"/>
      <c r="M54" s="96"/>
      <c r="N54" s="97"/>
      <c r="O54" s="98"/>
      <c r="P54" s="99"/>
      <c r="Q54" s="98"/>
    </row>
    <row r="55" spans="2:17">
      <c r="B55" s="95"/>
      <c r="C55" s="94"/>
      <c r="D55" s="96"/>
      <c r="E55" s="97"/>
      <c r="F55" s="98"/>
      <c r="G55" s="99"/>
      <c r="H55" s="98"/>
      <c r="I55" s="59"/>
      <c r="M55" s="96"/>
      <c r="N55" s="97"/>
      <c r="O55" s="98"/>
      <c r="P55" s="99"/>
      <c r="Q55" s="98"/>
    </row>
    <row r="56" spans="2:17">
      <c r="B56" s="95"/>
      <c r="C56" s="94"/>
      <c r="D56" s="96"/>
      <c r="E56" s="97"/>
      <c r="F56" s="98"/>
      <c r="G56" s="99"/>
      <c r="H56" s="98"/>
      <c r="I56" s="59"/>
      <c r="M56" s="96"/>
      <c r="N56" s="97"/>
      <c r="O56" s="98"/>
      <c r="P56" s="99"/>
      <c r="Q56" s="98"/>
    </row>
    <row r="57" spans="2:17">
      <c r="B57" s="95"/>
      <c r="C57" s="94"/>
      <c r="D57" s="96"/>
      <c r="E57" s="97"/>
      <c r="F57" s="98"/>
      <c r="G57" s="99"/>
      <c r="H57" s="98"/>
      <c r="I57" s="59"/>
      <c r="M57" s="96"/>
      <c r="N57" s="97"/>
      <c r="O57" s="98"/>
      <c r="P57" s="99"/>
      <c r="Q57" s="98"/>
    </row>
    <row r="58" spans="2:17">
      <c r="B58" s="95"/>
      <c r="C58" s="94"/>
      <c r="D58" s="96"/>
      <c r="E58" s="97"/>
      <c r="F58" s="98"/>
      <c r="G58" s="99"/>
      <c r="H58" s="98"/>
      <c r="I58" s="59"/>
      <c r="M58" s="96"/>
      <c r="N58" s="97"/>
      <c r="O58" s="98"/>
      <c r="P58" s="99"/>
      <c r="Q58" s="98"/>
    </row>
    <row r="59" spans="2:17">
      <c r="B59" s="95"/>
      <c r="C59" s="94"/>
      <c r="D59" s="96"/>
      <c r="E59" s="97"/>
      <c r="F59" s="98"/>
      <c r="G59" s="99"/>
      <c r="H59" s="98"/>
      <c r="I59" s="59"/>
      <c r="M59" s="96"/>
      <c r="N59" s="97"/>
      <c r="O59" s="98"/>
      <c r="P59" s="99"/>
      <c r="Q59" s="98"/>
    </row>
    <row r="60" spans="2:17">
      <c r="B60" s="95"/>
      <c r="C60" s="94"/>
      <c r="D60" s="96"/>
      <c r="E60" s="97"/>
      <c r="F60" s="98"/>
      <c r="G60" s="99"/>
      <c r="H60" s="98"/>
      <c r="I60" s="59"/>
      <c r="M60" s="96"/>
      <c r="N60" s="97"/>
      <c r="O60" s="98"/>
      <c r="P60" s="99"/>
      <c r="Q60" s="98"/>
    </row>
    <row r="61" spans="2:17">
      <c r="B61" s="95"/>
      <c r="C61" s="94"/>
      <c r="D61" s="96"/>
      <c r="E61" s="97"/>
      <c r="F61" s="98"/>
      <c r="G61" s="99"/>
      <c r="H61" s="98"/>
      <c r="I61" s="59"/>
      <c r="M61" s="96"/>
      <c r="N61" s="97"/>
      <c r="O61" s="98"/>
      <c r="P61" s="99"/>
      <c r="Q61" s="98"/>
    </row>
    <row r="62" spans="2:17">
      <c r="B62" s="95"/>
      <c r="C62" s="94"/>
      <c r="D62" s="96"/>
      <c r="E62" s="97"/>
      <c r="F62" s="98"/>
      <c r="G62" s="99"/>
      <c r="H62" s="98"/>
      <c r="I62" s="59"/>
      <c r="M62" s="96"/>
      <c r="N62" s="97"/>
      <c r="O62" s="98"/>
      <c r="P62" s="99"/>
      <c r="Q62" s="98"/>
    </row>
    <row r="63" spans="2:17">
      <c r="B63" s="95"/>
      <c r="C63" s="94"/>
      <c r="D63" s="96"/>
      <c r="E63" s="97"/>
      <c r="F63" s="98"/>
      <c r="G63" s="99"/>
      <c r="H63" s="98"/>
      <c r="I63" s="59"/>
      <c r="M63" s="96"/>
      <c r="N63" s="97"/>
      <c r="O63" s="98"/>
      <c r="P63" s="99"/>
      <c r="Q63" s="98"/>
    </row>
    <row r="64" spans="2: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96"/>
      <c r="E80" s="97"/>
      <c r="F80" s="98"/>
      <c r="G80" s="99"/>
      <c r="H80" s="98"/>
      <c r="I80" s="59"/>
      <c r="M80" s="96"/>
      <c r="N80" s="97"/>
      <c r="O80" s="98"/>
      <c r="P80" s="99"/>
      <c r="Q80" s="98"/>
    </row>
    <row r="81" spans="2:17">
      <c r="B81" s="95"/>
      <c r="C81" s="94"/>
      <c r="D81" s="101"/>
      <c r="E81" s="102"/>
      <c r="F81" s="130"/>
      <c r="G81" s="104"/>
      <c r="H81" s="130"/>
      <c r="I81" s="59"/>
      <c r="M81" s="101"/>
      <c r="N81" s="102"/>
      <c r="O81" s="130"/>
      <c r="P81" s="104"/>
      <c r="Q81" s="130"/>
    </row>
    <row r="82" spans="2:17">
      <c r="B82" s="95"/>
      <c r="C82" s="94"/>
      <c r="D82" s="101"/>
      <c r="E82" s="101"/>
      <c r="F82" s="101"/>
      <c r="G82" s="101"/>
      <c r="H82" s="101"/>
      <c r="I82" s="59"/>
      <c r="M82" s="101"/>
      <c r="N82" s="101"/>
      <c r="O82" s="101"/>
      <c r="P82" s="101"/>
      <c r="Q82" s="101"/>
    </row>
    <row r="83" spans="2:17">
      <c r="B83" s="95"/>
      <c r="C83" s="94"/>
      <c r="D83" s="101"/>
      <c r="E83" s="101"/>
      <c r="F83" s="101"/>
      <c r="G83" s="101"/>
      <c r="H83" s="101"/>
      <c r="I83" s="59"/>
      <c r="M83" s="101"/>
      <c r="N83" s="101"/>
      <c r="O83" s="101"/>
      <c r="P83" s="101"/>
      <c r="Q83" s="101"/>
    </row>
    <row r="84" spans="2:17">
      <c r="B84" s="95"/>
      <c r="C84" s="94"/>
      <c r="D84" s="105"/>
      <c r="E84" s="131"/>
      <c r="F84" s="101"/>
      <c r="G84" s="101"/>
      <c r="H84" s="101"/>
      <c r="I84" s="59"/>
      <c r="M84" s="105"/>
      <c r="N84" s="131"/>
      <c r="O84" s="101"/>
      <c r="P84" s="101"/>
      <c r="Q84" s="101"/>
    </row>
    <row r="85" spans="2:17">
      <c r="B85" s="95"/>
      <c r="C85" s="94"/>
      <c r="D85" s="102"/>
      <c r="E85" s="131"/>
      <c r="F85" s="101"/>
      <c r="G85" s="101"/>
      <c r="H85" s="101"/>
      <c r="I85" s="59"/>
      <c r="M85" s="102"/>
      <c r="N85" s="131"/>
      <c r="O85" s="101"/>
      <c r="P85" s="101"/>
      <c r="Q85" s="101"/>
    </row>
    <row r="86" spans="2:17">
      <c r="B86" s="95"/>
      <c r="C86" s="94"/>
      <c r="D86" s="101"/>
      <c r="E86" s="131"/>
      <c r="F86" s="101"/>
      <c r="G86" s="101"/>
      <c r="H86" s="101"/>
      <c r="I86" s="59"/>
      <c r="M86" s="101"/>
      <c r="N86" s="131"/>
      <c r="O86" s="101"/>
      <c r="P86" s="101"/>
      <c r="Q86" s="101"/>
    </row>
    <row r="87" spans="2:17" ht="14">
      <c r="B87" s="101"/>
      <c r="C87" s="102"/>
      <c r="D87" s="107"/>
      <c r="E87" s="107"/>
      <c r="F87" s="107"/>
      <c r="G87" s="107"/>
      <c r="H87" s="107"/>
      <c r="I87" s="59"/>
      <c r="M87" s="107"/>
      <c r="N87" s="107"/>
      <c r="O87" s="107"/>
      <c r="P87" s="107"/>
      <c r="Q87" s="107"/>
    </row>
    <row r="88" spans="2:17" ht="14">
      <c r="B88" s="108"/>
      <c r="C88" s="108"/>
      <c r="D88" s="107"/>
      <c r="E88" s="107"/>
      <c r="F88" s="107"/>
      <c r="G88" s="107"/>
      <c r="H88" s="107"/>
      <c r="I88" s="59"/>
      <c r="M88" s="107"/>
      <c r="N88" s="107"/>
      <c r="O88" s="107"/>
      <c r="P88" s="107"/>
      <c r="Q88" s="107"/>
    </row>
    <row r="89" spans="2:17" ht="14">
      <c r="B89" s="108"/>
      <c r="C89" s="108"/>
      <c r="D89" s="109"/>
      <c r="E89" s="132"/>
      <c r="F89" s="107"/>
      <c r="G89" s="107"/>
      <c r="H89" s="107"/>
      <c r="I89" s="59"/>
      <c r="M89" s="109"/>
      <c r="N89" s="132"/>
      <c r="O89" s="107"/>
      <c r="P89" s="107"/>
      <c r="Q89" s="107"/>
    </row>
    <row r="90" spans="2:17" ht="14">
      <c r="B90" s="105"/>
      <c r="C90" s="131"/>
      <c r="D90" s="111"/>
      <c r="E90" s="132"/>
      <c r="F90" s="107"/>
      <c r="G90" s="107"/>
      <c r="H90" s="107"/>
      <c r="I90" s="59"/>
      <c r="M90" s="111"/>
      <c r="N90" s="132"/>
      <c r="O90" s="107"/>
      <c r="P90" s="107"/>
      <c r="Q90" s="107"/>
    </row>
    <row r="91" spans="2:17" ht="14">
      <c r="B91" s="112"/>
      <c r="C91" s="131"/>
      <c r="D91" s="107"/>
      <c r="E91" s="132"/>
      <c r="F91" s="107"/>
      <c r="G91" s="107"/>
      <c r="H91" s="107"/>
      <c r="I91" s="59"/>
      <c r="M91" s="107"/>
      <c r="N91" s="132"/>
      <c r="O91" s="107"/>
      <c r="P91" s="107"/>
      <c r="Q91" s="107"/>
    </row>
    <row r="92" spans="2:17">
      <c r="B92" s="108"/>
      <c r="C92" s="131"/>
      <c r="D92" s="108"/>
      <c r="E92" s="108"/>
      <c r="F92" s="108"/>
      <c r="I92" s="59"/>
      <c r="M92" s="108"/>
      <c r="N92" s="108"/>
      <c r="O92" s="108"/>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sheetData>
  <phoneticPr fontId="5" type="noConversion"/>
  <pageMargins left="0.70866141732283472" right="0.70866141732283472" top="0.78740157480314965" bottom="0.78740157480314965" header="0.31496062992125984" footer="0.31496062992125984"/>
  <pageSetup paperSize="9" scale="71" orientation="landscape" r:id="rId1"/>
  <headerFooter differentFirst="1">
    <oddFooter>&amp;L&amp;8
Santander Consumer Leasing GmbH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topLeftCell="A3"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45940</v>
      </c>
      <c r="G2" s="23"/>
      <c r="H2" s="23"/>
      <c r="I2" s="23"/>
      <c r="J2" s="25"/>
      <c r="K2" s="223"/>
    </row>
    <row r="3" spans="1:13" ht="18">
      <c r="A3" s="20"/>
      <c r="B3" s="21" t="s">
        <v>2</v>
      </c>
      <c r="C3" s="21"/>
      <c r="D3" s="28" t="s">
        <v>3</v>
      </c>
      <c r="E3" s="29"/>
      <c r="F3" s="30">
        <v>45944</v>
      </c>
      <c r="G3" s="29"/>
      <c r="H3" s="29"/>
      <c r="I3" s="29"/>
      <c r="J3" s="31"/>
      <c r="K3" s="41"/>
    </row>
    <row r="4" spans="1:13" ht="13">
      <c r="A4" s="20"/>
      <c r="B4" s="27"/>
      <c r="C4" s="69"/>
      <c r="D4" s="28" t="s">
        <v>4</v>
      </c>
      <c r="E4" s="29"/>
      <c r="F4" s="33">
        <v>1</v>
      </c>
      <c r="G4" s="29"/>
      <c r="H4" s="34"/>
      <c r="I4" s="29"/>
      <c r="J4" s="35"/>
      <c r="K4" s="223"/>
    </row>
    <row r="5" spans="1:13" ht="18">
      <c r="A5" s="20"/>
      <c r="B5" s="36" t="s">
        <v>401</v>
      </c>
      <c r="C5" s="36"/>
      <c r="D5" s="28" t="s">
        <v>6</v>
      </c>
      <c r="E5" s="29"/>
      <c r="F5" s="619">
        <v>45944</v>
      </c>
      <c r="G5" s="29"/>
      <c r="H5" s="34"/>
      <c r="I5" s="29"/>
      <c r="J5" s="35"/>
      <c r="K5" s="41"/>
    </row>
    <row r="6" spans="1:13" ht="15" customHeight="1">
      <c r="A6" s="20"/>
      <c r="B6" s="38"/>
      <c r="C6" s="27"/>
      <c r="D6" s="28" t="s">
        <v>7</v>
      </c>
      <c r="E6" s="39" t="s">
        <v>8</v>
      </c>
      <c r="F6" s="30">
        <v>45924</v>
      </c>
      <c r="G6" s="39" t="s">
        <v>9</v>
      </c>
      <c r="H6" s="30">
        <v>45944</v>
      </c>
      <c r="I6" s="39" t="s">
        <v>10</v>
      </c>
      <c r="J6" s="40" t="s">
        <v>883</v>
      </c>
      <c r="K6" s="41"/>
      <c r="M6" s="42"/>
    </row>
    <row r="7" spans="1:13" ht="13">
      <c r="A7" s="20"/>
      <c r="D7" s="43" t="s">
        <v>11</v>
      </c>
      <c r="E7" s="44" t="s">
        <v>8</v>
      </c>
      <c r="F7" s="45">
        <v>45901</v>
      </c>
      <c r="G7" s="44" t="s">
        <v>9</v>
      </c>
      <c r="H7" s="45">
        <v>45930</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differentFirst="1">
    <oddFooter>&amp;L&amp;8
Santander Consumer Leasing GmbH
Santander-Platz 1
41061 Mönchengladbach</oddFooter>
  </headerFooter>
  <colBreaks count="1" manualBreakCount="1">
    <brk id="1" max="9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72"/>
  <sheetViews>
    <sheetView zoomScale="80" zoomScaleNormal="80" workbookViewId="0">
      <selection activeCell="C65" sqref="C65"/>
    </sheetView>
  </sheetViews>
  <sheetFormatPr baseColWidth="10" defaultColWidth="9.1796875" defaultRowHeight="12.5"/>
  <cols>
    <col min="1" max="1" width="1.1796875" style="19" customWidth="1"/>
    <col min="2" max="2" width="50.81640625" style="19" customWidth="1"/>
    <col min="3" max="3" width="14.81640625" style="19" bestFit="1" customWidth="1"/>
    <col min="4" max="4" width="18.81640625" style="19" customWidth="1"/>
    <col min="5" max="5" width="4.81640625" style="19" customWidth="1"/>
    <col min="6" max="6" width="18.81640625" style="19" customWidth="1"/>
    <col min="7" max="7" width="4.81640625" style="19" customWidth="1"/>
    <col min="8" max="8" width="18.81640625" style="19" customWidth="1"/>
    <col min="9" max="9" width="4.81640625" style="19" customWidth="1"/>
    <col min="10" max="10" width="18.81640625" style="19" customWidth="1"/>
    <col min="11" max="11" width="1.1796875" style="19" customWidth="1"/>
    <col min="12" max="16384" width="9.1796875" style="19"/>
  </cols>
  <sheetData>
    <row r="1" spans="1:13" ht="6" customHeight="1">
      <c r="A1" s="16"/>
      <c r="B1" s="17"/>
      <c r="C1" s="17"/>
      <c r="D1" s="17"/>
      <c r="E1" s="17"/>
      <c r="F1" s="17"/>
      <c r="G1" s="17"/>
      <c r="H1" s="17"/>
      <c r="I1" s="17"/>
      <c r="J1" s="17"/>
      <c r="K1" s="18"/>
    </row>
    <row r="2" spans="1:13" ht="18" customHeight="1">
      <c r="A2" s="20"/>
      <c r="B2" s="21" t="s">
        <v>0</v>
      </c>
      <c r="D2" s="22" t="s">
        <v>1</v>
      </c>
      <c r="E2" s="23"/>
      <c r="F2" s="24">
        <v>45940</v>
      </c>
      <c r="G2" s="23"/>
      <c r="H2" s="23"/>
      <c r="I2" s="23"/>
      <c r="J2" s="25"/>
      <c r="K2" s="26"/>
    </row>
    <row r="3" spans="1:13" ht="18" customHeight="1">
      <c r="A3" s="20"/>
      <c r="B3" s="21" t="s">
        <v>2</v>
      </c>
      <c r="C3" s="27"/>
      <c r="D3" s="28" t="s">
        <v>3</v>
      </c>
      <c r="E3" s="29"/>
      <c r="F3" s="30">
        <v>45944</v>
      </c>
      <c r="G3" s="29"/>
      <c r="H3" s="29"/>
      <c r="I3" s="29"/>
      <c r="J3" s="31"/>
      <c r="K3" s="26"/>
    </row>
    <row r="4" spans="1:13" ht="12.75" customHeight="1">
      <c r="A4" s="20"/>
      <c r="B4" s="32"/>
      <c r="C4" s="27"/>
      <c r="D4" s="28" t="s">
        <v>4</v>
      </c>
      <c r="E4" s="29"/>
      <c r="F4" s="33">
        <v>1</v>
      </c>
      <c r="G4" s="29"/>
      <c r="H4" s="34"/>
      <c r="I4" s="29"/>
      <c r="J4" s="35"/>
      <c r="K4" s="26"/>
    </row>
    <row r="5" spans="1:13" ht="18" customHeight="1">
      <c r="A5" s="20"/>
      <c r="B5" s="36" t="s">
        <v>5</v>
      </c>
      <c r="C5" s="27"/>
      <c r="D5" s="28" t="s">
        <v>6</v>
      </c>
      <c r="E5" s="29"/>
      <c r="F5" s="619">
        <v>45944</v>
      </c>
      <c r="G5" s="29"/>
      <c r="H5" s="34"/>
      <c r="I5" s="29"/>
      <c r="J5" s="35"/>
      <c r="K5" s="26"/>
    </row>
    <row r="6" spans="1:13" ht="15" customHeight="1">
      <c r="A6" s="20"/>
      <c r="B6" s="38"/>
      <c r="C6" s="27"/>
      <c r="D6" s="28" t="s">
        <v>7</v>
      </c>
      <c r="E6" s="39" t="s">
        <v>8</v>
      </c>
      <c r="F6" s="30">
        <v>45924</v>
      </c>
      <c r="G6" s="39" t="s">
        <v>9</v>
      </c>
      <c r="H6" s="30">
        <v>45944</v>
      </c>
      <c r="I6" s="39" t="s">
        <v>10</v>
      </c>
      <c r="J6" s="40" t="s">
        <v>883</v>
      </c>
      <c r="K6" s="41"/>
      <c r="M6" s="42"/>
    </row>
    <row r="7" spans="1:13">
      <c r="A7" s="20"/>
      <c r="D7" s="43" t="s">
        <v>11</v>
      </c>
      <c r="E7" s="44" t="s">
        <v>8</v>
      </c>
      <c r="F7" s="45">
        <v>45901</v>
      </c>
      <c r="G7" s="44" t="s">
        <v>9</v>
      </c>
      <c r="H7" s="45">
        <v>45930</v>
      </c>
      <c r="I7" s="46"/>
      <c r="J7" s="47"/>
      <c r="K7" s="26"/>
    </row>
    <row r="8" spans="1:13" ht="13">
      <c r="A8" s="20"/>
      <c r="E8" s="48"/>
      <c r="F8" s="49"/>
      <c r="G8" s="50"/>
      <c r="K8" s="26"/>
    </row>
    <row r="9" spans="1:13" ht="13">
      <c r="A9" s="20"/>
      <c r="E9" s="48"/>
      <c r="F9" s="49"/>
      <c r="G9" s="50"/>
      <c r="K9" s="26"/>
    </row>
    <row r="10" spans="1:13" ht="13">
      <c r="A10" s="20"/>
      <c r="E10" s="48"/>
      <c r="F10" s="49"/>
      <c r="G10" s="50"/>
      <c r="K10" s="26"/>
    </row>
    <row r="11" spans="1:13" ht="18" customHeight="1">
      <c r="A11" s="20"/>
      <c r="E11" s="48"/>
      <c r="F11" s="49"/>
      <c r="G11" s="50"/>
      <c r="K11" s="26"/>
    </row>
    <row r="12" spans="1:13">
      <c r="A12" s="20"/>
      <c r="K12" s="26"/>
    </row>
    <row r="13" spans="1:13" ht="18">
      <c r="A13" s="20"/>
      <c r="B13" s="21" t="s">
        <v>12</v>
      </c>
      <c r="C13" s="51" t="s">
        <v>13</v>
      </c>
      <c r="D13" s="52"/>
      <c r="E13" s="52"/>
      <c r="J13" s="42"/>
      <c r="K13" s="26"/>
    </row>
    <row r="14" spans="1:13">
      <c r="A14" s="20"/>
      <c r="C14" s="53"/>
      <c r="E14" s="54"/>
      <c r="K14" s="26"/>
    </row>
    <row r="15" spans="1:13" ht="15" customHeight="1">
      <c r="A15" s="20"/>
      <c r="B15" s="19" t="s">
        <v>14</v>
      </c>
      <c r="C15" s="55">
        <v>1</v>
      </c>
      <c r="E15" s="54"/>
      <c r="K15" s="26"/>
    </row>
    <row r="16" spans="1:13" ht="15" customHeight="1">
      <c r="A16" s="20"/>
      <c r="B16" s="19" t="s">
        <v>15</v>
      </c>
      <c r="C16" s="55">
        <v>2</v>
      </c>
      <c r="E16" s="54"/>
      <c r="K16" s="26"/>
    </row>
    <row r="17" spans="1:11" ht="15" customHeight="1">
      <c r="A17" s="20"/>
      <c r="B17" s="19" t="s">
        <v>16</v>
      </c>
      <c r="C17" s="55">
        <v>3</v>
      </c>
      <c r="K17" s="26"/>
    </row>
    <row r="18" spans="1:11" ht="15" customHeight="1">
      <c r="A18" s="20"/>
      <c r="B18" s="19" t="s">
        <v>17</v>
      </c>
      <c r="C18" s="55">
        <v>4</v>
      </c>
      <c r="J18" s="42"/>
      <c r="K18" s="26"/>
    </row>
    <row r="19" spans="1:11" ht="15" customHeight="1">
      <c r="A19" s="20"/>
      <c r="B19" s="56" t="s">
        <v>18</v>
      </c>
      <c r="C19" s="55">
        <v>5</v>
      </c>
      <c r="J19" s="42"/>
      <c r="K19" s="26"/>
    </row>
    <row r="20" spans="1:11" ht="15" customHeight="1">
      <c r="A20" s="20"/>
      <c r="B20" s="56" t="s">
        <v>19</v>
      </c>
      <c r="C20" s="55">
        <v>6</v>
      </c>
      <c r="J20" s="42"/>
      <c r="K20" s="26"/>
    </row>
    <row r="21" spans="1:11" ht="15" customHeight="1">
      <c r="A21" s="20"/>
      <c r="B21" s="19" t="s">
        <v>20</v>
      </c>
      <c r="C21" s="55">
        <v>7</v>
      </c>
      <c r="J21" s="42"/>
      <c r="K21" s="26"/>
    </row>
    <row r="22" spans="1:11" ht="15" customHeight="1">
      <c r="A22" s="20"/>
      <c r="B22" s="19" t="s">
        <v>21</v>
      </c>
      <c r="C22" s="55">
        <v>8</v>
      </c>
      <c r="E22" s="54"/>
      <c r="J22" s="57"/>
      <c r="K22" s="26"/>
    </row>
    <row r="23" spans="1:11" ht="15" customHeight="1">
      <c r="A23" s="20"/>
      <c r="B23" s="19" t="s">
        <v>22</v>
      </c>
      <c r="C23" s="55">
        <v>9</v>
      </c>
      <c r="E23" s="54"/>
      <c r="J23" s="58"/>
      <c r="K23" s="26"/>
    </row>
    <row r="24" spans="1:11" ht="15" customHeight="1">
      <c r="A24" s="20"/>
      <c r="B24" s="19" t="s">
        <v>23</v>
      </c>
      <c r="C24" s="55">
        <v>10</v>
      </c>
      <c r="E24" s="54"/>
      <c r="J24" s="58"/>
      <c r="K24" s="26"/>
    </row>
    <row r="25" spans="1:11" ht="15" customHeight="1">
      <c r="A25" s="20"/>
      <c r="B25" s="19" t="s">
        <v>24</v>
      </c>
      <c r="C25" s="55">
        <v>11</v>
      </c>
      <c r="E25" s="54"/>
      <c r="J25" s="58"/>
      <c r="K25" s="26"/>
    </row>
    <row r="26" spans="1:11" ht="15" customHeight="1">
      <c r="A26" s="20"/>
      <c r="B26" s="19" t="s">
        <v>25</v>
      </c>
      <c r="C26" s="55">
        <v>12</v>
      </c>
      <c r="E26" s="54"/>
      <c r="J26" s="58"/>
      <c r="K26" s="26"/>
    </row>
    <row r="27" spans="1:11" ht="15" customHeight="1">
      <c r="A27" s="20"/>
      <c r="B27" s="19" t="s">
        <v>26</v>
      </c>
      <c r="C27" s="55">
        <v>13</v>
      </c>
      <c r="E27" s="54"/>
      <c r="J27" s="58"/>
      <c r="K27" s="26"/>
    </row>
    <row r="28" spans="1:11" ht="15" customHeight="1">
      <c r="A28" s="20"/>
      <c r="B28" s="19" t="s">
        <v>27</v>
      </c>
      <c r="C28" s="55">
        <v>14</v>
      </c>
      <c r="E28" s="54"/>
      <c r="J28" s="58"/>
      <c r="K28" s="26"/>
    </row>
    <row r="29" spans="1:11" ht="15" customHeight="1">
      <c r="A29" s="20"/>
      <c r="B29" s="19" t="s">
        <v>28</v>
      </c>
      <c r="C29" s="55">
        <v>15</v>
      </c>
      <c r="E29" s="54"/>
      <c r="J29" s="58"/>
      <c r="K29" s="26"/>
    </row>
    <row r="30" spans="1:11" ht="15" customHeight="1">
      <c r="A30" s="20"/>
      <c r="B30" s="19" t="s">
        <v>29</v>
      </c>
      <c r="C30" s="55">
        <v>16</v>
      </c>
      <c r="E30" s="54"/>
      <c r="J30" s="58"/>
      <c r="K30" s="26"/>
    </row>
    <row r="31" spans="1:11" ht="15" customHeight="1">
      <c r="A31" s="20"/>
      <c r="B31" s="19" t="s">
        <v>30</v>
      </c>
      <c r="C31" s="55">
        <v>17</v>
      </c>
      <c r="E31" s="54"/>
      <c r="J31" s="58"/>
      <c r="K31" s="26"/>
    </row>
    <row r="32" spans="1:11" ht="15" customHeight="1">
      <c r="A32" s="20"/>
      <c r="B32" s="19" t="s">
        <v>31</v>
      </c>
      <c r="C32" s="55">
        <v>18</v>
      </c>
      <c r="E32" s="54"/>
      <c r="J32" s="58"/>
      <c r="K32" s="26"/>
    </row>
    <row r="33" spans="1:11" ht="15" customHeight="1">
      <c r="A33" s="20"/>
      <c r="B33" s="19" t="s">
        <v>32</v>
      </c>
      <c r="C33" s="55">
        <v>19</v>
      </c>
      <c r="E33" s="54"/>
      <c r="J33" s="58"/>
      <c r="K33" s="26"/>
    </row>
    <row r="34" spans="1:11" ht="15" customHeight="1">
      <c r="A34" s="20"/>
      <c r="B34" s="19" t="s">
        <v>33</v>
      </c>
      <c r="C34" s="55">
        <v>20</v>
      </c>
      <c r="E34" s="54"/>
      <c r="J34" s="58"/>
      <c r="K34" s="26"/>
    </row>
    <row r="35" spans="1:11" ht="15" customHeight="1">
      <c r="A35" s="20"/>
      <c r="B35" s="19" t="s">
        <v>34</v>
      </c>
      <c r="C35" s="55">
        <v>21</v>
      </c>
      <c r="E35" s="54"/>
      <c r="J35" s="58"/>
      <c r="K35" s="26"/>
    </row>
    <row r="36" spans="1:11" ht="15" customHeight="1">
      <c r="A36" s="20"/>
      <c r="B36" s="19" t="s">
        <v>35</v>
      </c>
      <c r="C36" s="55">
        <v>22</v>
      </c>
      <c r="E36" s="54"/>
      <c r="J36" s="58"/>
      <c r="K36" s="26"/>
    </row>
    <row r="37" spans="1:11" ht="15" customHeight="1">
      <c r="A37" s="20"/>
      <c r="B37" s="19" t="s">
        <v>36</v>
      </c>
      <c r="C37" s="55">
        <v>23</v>
      </c>
      <c r="E37" s="54"/>
      <c r="J37" s="58"/>
      <c r="K37" s="26"/>
    </row>
    <row r="38" spans="1:11" ht="15" customHeight="1">
      <c r="A38" s="20"/>
      <c r="B38" s="19" t="s">
        <v>37</v>
      </c>
      <c r="C38" s="55">
        <v>24</v>
      </c>
      <c r="E38" s="54"/>
      <c r="J38" s="58"/>
      <c r="K38" s="26"/>
    </row>
    <row r="39" spans="1:11" ht="15" customHeight="1">
      <c r="A39" s="20"/>
      <c r="B39" s="19" t="s">
        <v>38</v>
      </c>
      <c r="C39" s="55">
        <v>25</v>
      </c>
      <c r="E39" s="54"/>
      <c r="J39" s="58"/>
      <c r="K39" s="26"/>
    </row>
    <row r="40" spans="1:11" ht="15" customHeight="1">
      <c r="A40" s="20"/>
      <c r="B40" s="19" t="s">
        <v>39</v>
      </c>
      <c r="C40" s="55">
        <v>26</v>
      </c>
      <c r="E40" s="54"/>
      <c r="J40" s="58"/>
      <c r="K40" s="26"/>
    </row>
    <row r="41" spans="1:11" ht="15" customHeight="1">
      <c r="A41" s="20"/>
      <c r="B41" s="19" t="s">
        <v>40</v>
      </c>
      <c r="C41" s="55">
        <v>27</v>
      </c>
      <c r="E41" s="54"/>
      <c r="J41" s="58"/>
      <c r="K41" s="26"/>
    </row>
    <row r="42" spans="1:11" ht="15" customHeight="1">
      <c r="A42" s="20"/>
      <c r="B42" s="19" t="s">
        <v>41</v>
      </c>
      <c r="C42" s="55">
        <v>28</v>
      </c>
      <c r="E42" s="54"/>
      <c r="J42" s="58"/>
      <c r="K42" s="26"/>
    </row>
    <row r="43" spans="1:11" ht="15" customHeight="1">
      <c r="A43" s="20"/>
      <c r="B43" s="19" t="s">
        <v>42</v>
      </c>
      <c r="C43" s="55">
        <v>29</v>
      </c>
      <c r="E43" s="54"/>
      <c r="J43" s="58"/>
      <c r="K43" s="26"/>
    </row>
    <row r="44" spans="1:11" ht="15" customHeight="1">
      <c r="A44" s="20"/>
      <c r="B44" s="19" t="s">
        <v>43</v>
      </c>
      <c r="C44" s="55">
        <v>30</v>
      </c>
      <c r="E44" s="54"/>
      <c r="J44" s="58"/>
      <c r="K44" s="26"/>
    </row>
    <row r="45" spans="1:11" ht="15" customHeight="1">
      <c r="A45" s="20"/>
      <c r="B45" s="19" t="s">
        <v>44</v>
      </c>
      <c r="C45" s="55">
        <v>31</v>
      </c>
      <c r="E45" s="54"/>
      <c r="J45" s="58"/>
      <c r="K45" s="26"/>
    </row>
    <row r="46" spans="1:11" ht="15" customHeight="1">
      <c r="A46" s="20"/>
      <c r="B46" s="19" t="s">
        <v>45</v>
      </c>
      <c r="C46" s="55">
        <v>32</v>
      </c>
      <c r="E46" s="54"/>
      <c r="J46" s="58"/>
      <c r="K46" s="26"/>
    </row>
    <row r="47" spans="1:11" ht="15" customHeight="1">
      <c r="A47" s="20"/>
      <c r="B47" s="19" t="s">
        <v>46</v>
      </c>
      <c r="C47" s="55">
        <v>33</v>
      </c>
      <c r="E47" s="54"/>
      <c r="J47" s="58"/>
      <c r="K47" s="26"/>
    </row>
    <row r="48" spans="1:11" ht="15" customHeight="1">
      <c r="A48" s="20"/>
      <c r="B48" s="19" t="s">
        <v>47</v>
      </c>
      <c r="C48" s="55">
        <v>34</v>
      </c>
      <c r="E48" s="54"/>
      <c r="J48" s="58"/>
      <c r="K48" s="26"/>
    </row>
    <row r="49" spans="1:11" ht="15" customHeight="1">
      <c r="A49" s="20"/>
      <c r="B49" s="19" t="s">
        <v>48</v>
      </c>
      <c r="C49" s="55">
        <v>35</v>
      </c>
      <c r="E49" s="54"/>
      <c r="J49" s="58"/>
      <c r="K49" s="26"/>
    </row>
    <row r="50" spans="1:11" ht="15" customHeight="1">
      <c r="A50" s="20"/>
      <c r="B50" s="19" t="s">
        <v>49</v>
      </c>
      <c r="C50" s="55">
        <v>36</v>
      </c>
      <c r="E50" s="54"/>
      <c r="J50" s="58"/>
      <c r="K50" s="26"/>
    </row>
    <row r="51" spans="1:11" ht="15" customHeight="1">
      <c r="A51" s="20"/>
      <c r="B51" s="19" t="s">
        <v>50</v>
      </c>
      <c r="C51" s="55">
        <v>37</v>
      </c>
      <c r="E51" s="54"/>
      <c r="J51" s="58"/>
      <c r="K51" s="26"/>
    </row>
    <row r="52" spans="1:11" ht="15" customHeight="1">
      <c r="A52" s="20"/>
      <c r="B52" s="19" t="s">
        <v>51</v>
      </c>
      <c r="C52" s="55">
        <v>38</v>
      </c>
      <c r="E52" s="59"/>
      <c r="J52" s="57"/>
      <c r="K52" s="26"/>
    </row>
    <row r="53" spans="1:11" ht="15" customHeight="1">
      <c r="A53" s="20"/>
      <c r="B53" s="19" t="s">
        <v>52</v>
      </c>
      <c r="C53" s="55">
        <v>39</v>
      </c>
      <c r="E53" s="59"/>
      <c r="J53" s="57"/>
      <c r="K53" s="26"/>
    </row>
    <row r="54" spans="1:11" ht="15" customHeight="1">
      <c r="A54" s="20"/>
      <c r="B54" s="19" t="s">
        <v>53</v>
      </c>
      <c r="C54" s="55">
        <v>40</v>
      </c>
      <c r="E54" s="59"/>
      <c r="J54" s="57"/>
      <c r="K54" s="26"/>
    </row>
    <row r="55" spans="1:11" ht="15" customHeight="1">
      <c r="A55" s="20"/>
      <c r="B55" s="19" t="s">
        <v>54</v>
      </c>
      <c r="C55" s="55">
        <v>41</v>
      </c>
      <c r="E55" s="59"/>
      <c r="J55" s="57"/>
      <c r="K55" s="26"/>
    </row>
    <row r="56" spans="1:11" ht="13">
      <c r="A56" s="20"/>
      <c r="C56" s="55"/>
      <c r="E56" s="59"/>
      <c r="J56" s="57"/>
      <c r="K56" s="26"/>
    </row>
    <row r="57" spans="1:11" ht="13">
      <c r="A57" s="20"/>
      <c r="C57" s="55"/>
      <c r="E57" s="59"/>
      <c r="J57" s="57"/>
      <c r="K57" s="26"/>
    </row>
    <row r="58" spans="1:11" ht="12.75" customHeight="1">
      <c r="A58" s="60"/>
      <c r="B58" s="61"/>
      <c r="C58" s="62"/>
      <c r="D58" s="62"/>
      <c r="E58" s="62"/>
      <c r="F58" s="62"/>
      <c r="G58" s="62"/>
      <c r="H58" s="62"/>
      <c r="I58" s="62"/>
      <c r="J58" s="61"/>
      <c r="K58" s="63"/>
    </row>
    <row r="59" spans="1:11" ht="13">
      <c r="B59" s="64"/>
      <c r="C59" s="57"/>
      <c r="J59" s="64"/>
    </row>
    <row r="60" spans="1:11">
      <c r="B60" s="64"/>
      <c r="J60" s="64"/>
    </row>
    <row r="61" spans="1:11">
      <c r="B61" s="64"/>
      <c r="J61" s="64"/>
    </row>
    <row r="62" spans="1:11">
      <c r="B62" s="64"/>
      <c r="J62" s="64"/>
    </row>
    <row r="65" spans="3:3" ht="13">
      <c r="C65" s="57"/>
    </row>
    <row r="66" spans="3:3" ht="13">
      <c r="C66" s="57"/>
    </row>
    <row r="67" spans="3:3" ht="13">
      <c r="C67" s="57"/>
    </row>
    <row r="72" spans="3:3">
      <c r="C72" s="65"/>
    </row>
  </sheetData>
  <phoneticPr fontId="4" type="noConversion"/>
  <pageMargins left="0.70866141732283472" right="0.70866141732283472" top="0.78740157480314965" bottom="0.78740157480314965" header="0.31496062992125984" footer="0.31496062992125984"/>
  <pageSetup paperSize="9" scale="57" orientation="landscape" r:id="rId1"/>
  <headerFooter differentFirst="1">
    <oddFooter>&amp;L&amp;8
Santander Consumer Leasing GmbH
Santander-Platz 1
41061 Mönchengladbach</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302"/>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1.453125" style="19" customWidth="1"/>
    <col min="4" max="4" width="22.453125" style="19" customWidth="1"/>
    <col min="5" max="5" width="21.54296875" style="19" customWidth="1"/>
    <col min="6" max="6" width="19.54296875" style="19" customWidth="1"/>
    <col min="7" max="8" width="19" style="19" customWidth="1"/>
    <col min="9" max="9" width="12.453125" style="19" customWidth="1"/>
    <col min="10"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402</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58.5" thickBot="1">
      <c r="A13" s="20"/>
      <c r="B13" s="95"/>
      <c r="C13" s="94"/>
      <c r="D13" s="756" t="s">
        <v>403</v>
      </c>
      <c r="E13" s="757"/>
      <c r="F13" s="758" t="s">
        <v>306</v>
      </c>
      <c r="G13" s="759" t="s">
        <v>244</v>
      </c>
      <c r="H13" s="760" t="s">
        <v>245</v>
      </c>
      <c r="I13" s="761" t="s">
        <v>246</v>
      </c>
      <c r="K13" s="26"/>
      <c r="M13" s="101"/>
      <c r="N13" s="102"/>
      <c r="O13" s="323"/>
      <c r="P13" s="104"/>
      <c r="Q13" s="323"/>
    </row>
    <row r="14" spans="1:17">
      <c r="A14" s="20"/>
      <c r="B14" s="95"/>
      <c r="C14" s="94"/>
      <c r="D14" s="1177" t="s">
        <v>404</v>
      </c>
      <c r="E14" s="675" t="s">
        <v>405</v>
      </c>
      <c r="F14" s="970">
        <v>363017880.19000065</v>
      </c>
      <c r="G14" s="971">
        <v>0.53384982931218639</v>
      </c>
      <c r="H14" s="972">
        <v>31461</v>
      </c>
      <c r="I14" s="973">
        <v>0.40503379465722561</v>
      </c>
      <c r="K14" s="26"/>
      <c r="M14" s="101"/>
      <c r="N14" s="102"/>
      <c r="O14" s="323"/>
      <c r="P14" s="104"/>
      <c r="Q14" s="323"/>
    </row>
    <row r="15" spans="1:17">
      <c r="A15" s="20"/>
      <c r="B15" s="95"/>
      <c r="C15" s="94"/>
      <c r="D15" s="1178"/>
      <c r="E15" s="676" t="s">
        <v>406</v>
      </c>
      <c r="F15" s="974">
        <v>292863591.37000167</v>
      </c>
      <c r="G15" s="975">
        <v>0.43068175645452911</v>
      </c>
      <c r="H15" s="976">
        <v>41239</v>
      </c>
      <c r="I15" s="977">
        <v>0.53091728355326684</v>
      </c>
      <c r="K15" s="26"/>
      <c r="M15" s="101"/>
      <c r="N15" s="102"/>
      <c r="O15" s="323"/>
      <c r="P15" s="104"/>
      <c r="Q15" s="323"/>
    </row>
    <row r="16" spans="1:17">
      <c r="A16" s="20"/>
      <c r="B16" s="95"/>
      <c r="C16" s="94"/>
      <c r="D16" s="1179"/>
      <c r="E16" s="677"/>
      <c r="F16" s="978">
        <v>655881471.56000233</v>
      </c>
      <c r="G16" s="979">
        <v>0.96453158576671549</v>
      </c>
      <c r="H16" s="980">
        <v>72700</v>
      </c>
      <c r="I16" s="981">
        <v>0.9359510782104925</v>
      </c>
      <c r="K16" s="26"/>
      <c r="M16" s="324"/>
      <c r="N16" s="325"/>
      <c r="O16" s="326"/>
      <c r="P16" s="327"/>
      <c r="Q16" s="326"/>
    </row>
    <row r="17" spans="1:17">
      <c r="A17" s="20"/>
      <c r="B17" s="95"/>
      <c r="C17" s="94"/>
      <c r="D17" s="1178" t="s">
        <v>407</v>
      </c>
      <c r="E17" s="675" t="s">
        <v>405</v>
      </c>
      <c r="F17" s="970">
        <v>8220760.5099999998</v>
      </c>
      <c r="G17" s="971">
        <v>1.2089353815803444E-2</v>
      </c>
      <c r="H17" s="972">
        <v>879</v>
      </c>
      <c r="I17" s="973">
        <v>1.1316382362407467E-2</v>
      </c>
      <c r="K17" s="26"/>
      <c r="M17" s="324"/>
      <c r="N17" s="325"/>
      <c r="O17" s="326"/>
      <c r="P17" s="327"/>
      <c r="Q17" s="326"/>
    </row>
    <row r="18" spans="1:17">
      <c r="A18" s="20"/>
      <c r="B18" s="95"/>
      <c r="C18" s="94"/>
      <c r="D18" s="1178"/>
      <c r="E18" s="678" t="s">
        <v>406</v>
      </c>
      <c r="F18" s="974">
        <v>15897760.919999946</v>
      </c>
      <c r="G18" s="975">
        <v>2.3379060417481039E-2</v>
      </c>
      <c r="H18" s="976">
        <v>4096</v>
      </c>
      <c r="I18" s="977">
        <v>5.2732539427100093E-2</v>
      </c>
      <c r="K18" s="26"/>
      <c r="M18" s="324"/>
      <c r="N18" s="325"/>
      <c r="O18" s="326"/>
      <c r="P18" s="327"/>
      <c r="Q18" s="326"/>
    </row>
    <row r="19" spans="1:17">
      <c r="A19" s="20"/>
      <c r="B19" s="95"/>
      <c r="C19" s="94"/>
      <c r="D19" s="1180"/>
      <c r="E19" s="679"/>
      <c r="F19" s="982">
        <v>24118521.429999948</v>
      </c>
      <c r="G19" s="983">
        <v>3.5468414233284486E-2</v>
      </c>
      <c r="H19" s="984">
        <v>4975</v>
      </c>
      <c r="I19" s="985">
        <v>6.4048921789507565E-2</v>
      </c>
      <c r="K19" s="26"/>
      <c r="M19" s="324"/>
      <c r="N19" s="325"/>
      <c r="O19" s="326"/>
      <c r="P19" s="327"/>
      <c r="Q19" s="326"/>
    </row>
    <row r="20" spans="1:17" ht="13">
      <c r="A20" s="20"/>
      <c r="B20" s="95"/>
      <c r="C20" s="94"/>
      <c r="D20" s="762" t="s">
        <v>297</v>
      </c>
      <c r="E20" s="763"/>
      <c r="F20" s="986">
        <v>679999992.99000227</v>
      </c>
      <c r="G20" s="987">
        <v>1</v>
      </c>
      <c r="H20" s="988">
        <v>77675</v>
      </c>
      <c r="I20" s="989">
        <v>1</v>
      </c>
      <c r="K20" s="26"/>
      <c r="M20" s="324"/>
      <c r="N20" s="325"/>
      <c r="O20" s="326"/>
      <c r="P20" s="327"/>
      <c r="Q20" s="326"/>
    </row>
    <row r="21" spans="1:17">
      <c r="A21" s="20"/>
      <c r="B21" s="95"/>
      <c r="C21" s="94"/>
      <c r="D21" s="128"/>
      <c r="E21" s="128"/>
      <c r="F21" s="128"/>
      <c r="G21" s="128"/>
      <c r="H21" s="128"/>
      <c r="I21" s="680"/>
      <c r="K21" s="26"/>
      <c r="M21" s="324"/>
      <c r="N21" s="325"/>
      <c r="O21" s="326"/>
      <c r="P21" s="327"/>
      <c r="Q21" s="326"/>
    </row>
    <row r="22" spans="1:17">
      <c r="A22" s="20"/>
      <c r="B22" s="95"/>
      <c r="C22" s="94"/>
      <c r="D22" s="128"/>
      <c r="E22" s="128"/>
      <c r="F22" s="128"/>
      <c r="G22" s="128"/>
      <c r="H22" s="128"/>
      <c r="I22" s="680"/>
      <c r="K22" s="26"/>
      <c r="M22" s="324"/>
      <c r="N22" s="325"/>
      <c r="O22" s="326"/>
      <c r="P22" s="327"/>
      <c r="Q22" s="326"/>
    </row>
    <row r="23" spans="1:17">
      <c r="A23" s="20"/>
      <c r="B23" s="95"/>
      <c r="C23" s="94"/>
      <c r="D23" s="681"/>
      <c r="E23" s="682"/>
      <c r="F23" s="683"/>
      <c r="G23" s="684"/>
      <c r="H23" s="683"/>
      <c r="I23" s="680"/>
      <c r="K23" s="26"/>
      <c r="M23" s="324"/>
      <c r="N23" s="325"/>
      <c r="O23" s="326"/>
      <c r="P23" s="327"/>
      <c r="Q23" s="326"/>
    </row>
    <row r="24" spans="1:17" ht="13" thickBot="1">
      <c r="A24" s="20"/>
      <c r="B24" s="95"/>
      <c r="C24" s="94"/>
      <c r="D24" s="681"/>
      <c r="E24" s="682"/>
      <c r="F24" s="683"/>
      <c r="G24" s="684"/>
      <c r="H24" s="683"/>
      <c r="I24" s="680"/>
      <c r="K24" s="26"/>
      <c r="M24" s="324"/>
      <c r="N24" s="325"/>
      <c r="O24" s="326"/>
      <c r="P24" s="327"/>
      <c r="Q24" s="326"/>
    </row>
    <row r="25" spans="1:17" ht="44" thickBot="1">
      <c r="A25" s="20"/>
      <c r="B25" s="95"/>
      <c r="C25" s="94"/>
      <c r="D25" s="764" t="s">
        <v>408</v>
      </c>
      <c r="E25" s="765" t="s">
        <v>306</v>
      </c>
      <c r="F25" s="766" t="s">
        <v>244</v>
      </c>
      <c r="G25" s="767" t="s">
        <v>245</v>
      </c>
      <c r="H25" s="768" t="s">
        <v>246</v>
      </c>
      <c r="I25" s="680"/>
      <c r="K25" s="26"/>
      <c r="M25" s="324"/>
      <c r="N25" s="325"/>
      <c r="O25" s="326"/>
      <c r="P25" s="327"/>
      <c r="Q25" s="326"/>
    </row>
    <row r="26" spans="1:17">
      <c r="A26" s="20"/>
      <c r="B26" s="95"/>
      <c r="C26" s="94"/>
      <c r="D26" s="769" t="s">
        <v>409</v>
      </c>
      <c r="E26" s="974">
        <v>656113215.8700043</v>
      </c>
      <c r="F26" s="975">
        <v>0.96487238622611116</v>
      </c>
      <c r="G26" s="976">
        <v>75126</v>
      </c>
      <c r="H26" s="977">
        <v>0.96718377856453175</v>
      </c>
      <c r="I26" s="680"/>
      <c r="K26" s="26"/>
      <c r="M26" s="324"/>
      <c r="N26" s="325"/>
      <c r="O26" s="326"/>
      <c r="P26" s="327"/>
      <c r="Q26" s="326"/>
    </row>
    <row r="27" spans="1:17">
      <c r="A27" s="20"/>
      <c r="B27" s="95"/>
      <c r="C27" s="94"/>
      <c r="D27" s="769" t="s">
        <v>410</v>
      </c>
      <c r="E27" s="974">
        <v>903651.71000000054</v>
      </c>
      <c r="F27" s="975">
        <v>1.3288995872287955E-3</v>
      </c>
      <c r="G27" s="976">
        <v>288</v>
      </c>
      <c r="H27" s="977">
        <v>3.7077566784679754E-3</v>
      </c>
      <c r="I27" s="680"/>
      <c r="K27" s="26"/>
      <c r="M27" s="324"/>
      <c r="N27" s="325"/>
      <c r="O27" s="326"/>
      <c r="P27" s="327"/>
      <c r="Q27" s="326"/>
    </row>
    <row r="28" spans="1:17">
      <c r="A28" s="20"/>
      <c r="B28" s="95"/>
      <c r="C28" s="94"/>
      <c r="D28" s="769" t="s">
        <v>411</v>
      </c>
      <c r="E28" s="974">
        <v>17888892.199999962</v>
      </c>
      <c r="F28" s="975">
        <v>2.6307194682960711E-2</v>
      </c>
      <c r="G28" s="976">
        <v>1891</v>
      </c>
      <c r="H28" s="977">
        <v>2.4345027357579659E-2</v>
      </c>
      <c r="I28" s="680"/>
      <c r="K28" s="26"/>
      <c r="M28" s="324"/>
      <c r="N28" s="325"/>
      <c r="O28" s="326"/>
      <c r="P28" s="327"/>
      <c r="Q28" s="326"/>
    </row>
    <row r="29" spans="1:17" ht="32.5" customHeight="1">
      <c r="A29" s="20"/>
      <c r="B29" s="95"/>
      <c r="C29" s="94"/>
      <c r="D29" s="770" t="s">
        <v>412</v>
      </c>
      <c r="E29" s="974">
        <v>1499280.5699999996</v>
      </c>
      <c r="F29" s="975">
        <v>2.2048243903761899E-3</v>
      </c>
      <c r="G29" s="976">
        <v>79</v>
      </c>
      <c r="H29" s="977">
        <v>1.0170582555519795E-3</v>
      </c>
      <c r="I29" s="680"/>
      <c r="K29" s="26"/>
      <c r="M29" s="324"/>
      <c r="N29" s="325"/>
      <c r="O29" s="326"/>
      <c r="P29" s="327"/>
      <c r="Q29" s="326"/>
    </row>
    <row r="30" spans="1:17" ht="15" customHeight="1">
      <c r="A30" s="20"/>
      <c r="B30" s="95"/>
      <c r="C30" s="94"/>
      <c r="D30" s="771" t="s">
        <v>413</v>
      </c>
      <c r="E30" s="990">
        <v>2586778.5499999993</v>
      </c>
      <c r="F30" s="975">
        <v>3.804086142156804E-3</v>
      </c>
      <c r="G30" s="991">
        <v>119</v>
      </c>
      <c r="H30" s="977">
        <v>1.5320244608947539E-3</v>
      </c>
      <c r="I30" s="680"/>
      <c r="K30" s="26"/>
      <c r="M30" s="324"/>
      <c r="N30" s="325"/>
      <c r="O30" s="326"/>
      <c r="P30" s="327"/>
      <c r="Q30" s="326"/>
    </row>
    <row r="31" spans="1:17" ht="13" thickBot="1">
      <c r="A31" s="20"/>
      <c r="B31" s="95"/>
      <c r="C31" s="94"/>
      <c r="D31" s="772" t="s">
        <v>400</v>
      </c>
      <c r="E31" s="982">
        <v>1008174.09</v>
      </c>
      <c r="F31" s="983">
        <v>1.4826089711662978E-3</v>
      </c>
      <c r="G31" s="984">
        <v>172</v>
      </c>
      <c r="H31" s="985">
        <v>2.21435468297393E-3</v>
      </c>
      <c r="I31" s="680"/>
      <c r="K31" s="26"/>
      <c r="M31" s="324"/>
      <c r="N31" s="325"/>
      <c r="O31" s="326"/>
      <c r="P31" s="327"/>
      <c r="Q31" s="326"/>
    </row>
    <row r="32" spans="1:17" ht="14" thickTop="1" thickBot="1">
      <c r="A32" s="20"/>
      <c r="B32" s="95"/>
      <c r="C32" s="94"/>
      <c r="D32" s="773" t="s">
        <v>297</v>
      </c>
      <c r="E32" s="986">
        <v>679999992.9900043</v>
      </c>
      <c r="F32" s="987">
        <v>0.99999999999999989</v>
      </c>
      <c r="G32" s="988">
        <v>77675</v>
      </c>
      <c r="H32" s="989">
        <v>1.0000000000000002</v>
      </c>
      <c r="I32" s="680"/>
      <c r="K32" s="26"/>
      <c r="M32" s="324"/>
      <c r="N32" s="325"/>
      <c r="O32" s="326"/>
      <c r="P32" s="327"/>
      <c r="Q32" s="326"/>
    </row>
    <row r="33" spans="1:17">
      <c r="A33" s="20"/>
      <c r="B33" s="95"/>
      <c r="C33" s="94"/>
      <c r="D33" s="324"/>
      <c r="E33" s="325"/>
      <c r="F33" s="326"/>
      <c r="G33" s="327"/>
      <c r="H33" s="326"/>
      <c r="I33" s="59"/>
      <c r="K33" s="26"/>
      <c r="M33" s="324"/>
      <c r="N33" s="325"/>
      <c r="O33" s="326"/>
      <c r="P33" s="327"/>
      <c r="Q33" s="326"/>
    </row>
    <row r="34" spans="1:17">
      <c r="A34" s="20"/>
      <c r="B34" s="95"/>
      <c r="C34" s="94"/>
      <c r="D34" s="324"/>
      <c r="E34" s="325"/>
      <c r="F34" s="326"/>
      <c r="G34" s="327"/>
      <c r="H34" s="326"/>
      <c r="I34" s="59"/>
      <c r="K34" s="26"/>
      <c r="M34" s="324"/>
      <c r="N34" s="325"/>
      <c r="O34" s="326"/>
      <c r="P34" s="327"/>
      <c r="Q34" s="326"/>
    </row>
    <row r="35" spans="1:17">
      <c r="A35" s="20"/>
      <c r="B35" s="95"/>
      <c r="C35" s="94"/>
      <c r="D35" s="324"/>
      <c r="E35" s="325"/>
      <c r="F35" s="326"/>
      <c r="G35" s="327"/>
      <c r="H35" s="326"/>
      <c r="I35" s="59"/>
      <c r="K35" s="26"/>
      <c r="M35" s="324"/>
      <c r="N35" s="325"/>
      <c r="O35" s="326"/>
      <c r="P35" s="327"/>
      <c r="Q35" s="326"/>
    </row>
    <row r="36" spans="1:17">
      <c r="A36" s="20"/>
      <c r="B36" s="95"/>
      <c r="C36" s="94"/>
      <c r="D36" s="324"/>
      <c r="E36" s="325"/>
      <c r="F36" s="326"/>
      <c r="G36" s="327"/>
      <c r="H36" s="326"/>
      <c r="I36" s="59"/>
      <c r="K36" s="26"/>
      <c r="M36" s="324"/>
      <c r="N36" s="325"/>
      <c r="O36" s="326"/>
      <c r="P36" s="327"/>
      <c r="Q36" s="326"/>
    </row>
    <row r="37" spans="1:17">
      <c r="A37" s="20"/>
      <c r="B37" s="95"/>
      <c r="C37" s="94"/>
      <c r="D37" s="324"/>
      <c r="E37" s="325"/>
      <c r="F37" s="326"/>
      <c r="G37" s="327"/>
      <c r="H37" s="326"/>
      <c r="I37" s="59"/>
      <c r="K37" s="26"/>
      <c r="M37" s="324"/>
      <c r="N37" s="325"/>
      <c r="O37" s="326"/>
      <c r="P37" s="327"/>
      <c r="Q37" s="326"/>
    </row>
    <row r="38" spans="1:17">
      <c r="A38" s="20"/>
      <c r="B38" s="95"/>
      <c r="C38" s="94"/>
      <c r="D38" s="324"/>
      <c r="E38" s="325"/>
      <c r="F38" s="326"/>
      <c r="G38" s="327"/>
      <c r="H38" s="326"/>
      <c r="I38" s="59"/>
      <c r="K38" s="26"/>
      <c r="M38" s="324"/>
      <c r="N38" s="325"/>
      <c r="O38" s="326"/>
      <c r="P38" s="327"/>
      <c r="Q38" s="326"/>
    </row>
    <row r="39" spans="1:17">
      <c r="A39" s="60"/>
      <c r="B39" s="191"/>
      <c r="C39" s="92"/>
      <c r="D39" s="192"/>
      <c r="E39" s="193"/>
      <c r="F39" s="194"/>
      <c r="G39" s="195"/>
      <c r="H39" s="194"/>
      <c r="I39" s="257"/>
      <c r="J39" s="62"/>
      <c r="K39" s="63"/>
      <c r="M39" s="96"/>
      <c r="N39" s="97"/>
      <c r="O39" s="98"/>
      <c r="P39" s="99"/>
      <c r="Q39" s="98"/>
    </row>
    <row r="40" spans="1:17">
      <c r="A40" s="17"/>
      <c r="B40" s="95"/>
      <c r="C40" s="94"/>
      <c r="D40" s="96"/>
      <c r="E40" s="97"/>
      <c r="F40" s="98"/>
      <c r="G40" s="99"/>
      <c r="H40" s="98"/>
      <c r="I40" s="59"/>
      <c r="M40" s="96"/>
      <c r="N40" s="97"/>
      <c r="O40" s="98"/>
      <c r="P40" s="99"/>
      <c r="Q40" s="98"/>
    </row>
    <row r="41" spans="1:17">
      <c r="B41" s="95"/>
      <c r="C41" s="94"/>
      <c r="D41" s="96"/>
      <c r="E41" s="97"/>
      <c r="F41" s="98"/>
      <c r="G41" s="99"/>
      <c r="H41" s="98"/>
      <c r="I41" s="59"/>
      <c r="M41" s="96"/>
      <c r="N41" s="97"/>
      <c r="O41" s="98"/>
      <c r="P41" s="99"/>
      <c r="Q41" s="98"/>
    </row>
    <row r="42" spans="1:17">
      <c r="B42" s="95"/>
      <c r="C42" s="94"/>
      <c r="D42" s="96"/>
      <c r="E42" s="97"/>
      <c r="F42" s="98"/>
      <c r="G42" s="99"/>
      <c r="H42" s="98"/>
      <c r="I42" s="59"/>
      <c r="M42" s="96"/>
      <c r="N42" s="97"/>
      <c r="O42" s="98"/>
      <c r="P42" s="99"/>
      <c r="Q42" s="98"/>
    </row>
    <row r="43" spans="1:17" ht="15" customHeight="1">
      <c r="B43" s="95"/>
      <c r="C43" s="94"/>
      <c r="D43" s="96"/>
      <c r="E43" s="97"/>
      <c r="F43" s="98"/>
      <c r="G43" s="99"/>
      <c r="H43" s="98"/>
      <c r="I43" s="59"/>
      <c r="M43" s="96"/>
      <c r="N43" s="97"/>
      <c r="O43" s="98"/>
      <c r="P43" s="99"/>
      <c r="Q43" s="98"/>
    </row>
    <row r="44" spans="1:17">
      <c r="B44" s="95"/>
      <c r="C44" s="94"/>
      <c r="D44" s="96"/>
      <c r="E44" s="97"/>
      <c r="F44" s="98"/>
      <c r="G44" s="99"/>
      <c r="H44" s="98"/>
      <c r="I44" s="59"/>
      <c r="M44" s="96"/>
      <c r="N44" s="97"/>
      <c r="O44" s="98"/>
      <c r="P44" s="99"/>
      <c r="Q44" s="98"/>
    </row>
    <row r="45" spans="1:17">
      <c r="B45" s="95"/>
      <c r="C45" s="94"/>
      <c r="D45" s="96"/>
      <c r="E45" s="97"/>
      <c r="F45" s="98"/>
      <c r="G45" s="99"/>
      <c r="H45" s="98"/>
      <c r="I45" s="59"/>
      <c r="M45" s="96"/>
      <c r="N45" s="97"/>
      <c r="O45" s="98"/>
      <c r="P45" s="99"/>
      <c r="Q45" s="98"/>
    </row>
    <row r="46" spans="1:17">
      <c r="B46" s="95"/>
      <c r="C46" s="94"/>
      <c r="D46" s="96"/>
      <c r="E46" s="97"/>
      <c r="F46" s="98"/>
      <c r="G46" s="99"/>
      <c r="H46" s="98"/>
      <c r="I46" s="59"/>
      <c r="M46" s="96"/>
      <c r="N46" s="97"/>
      <c r="O46" s="98"/>
      <c r="P46" s="99"/>
      <c r="Q46" s="98"/>
    </row>
    <row r="47" spans="1:17">
      <c r="B47" s="95"/>
      <c r="C47" s="94"/>
      <c r="D47" s="96"/>
      <c r="E47" s="97"/>
      <c r="F47" s="98"/>
      <c r="G47" s="99"/>
      <c r="H47" s="98"/>
      <c r="I47" s="59"/>
      <c r="M47" s="96"/>
      <c r="N47" s="97"/>
      <c r="O47" s="98"/>
      <c r="P47" s="99"/>
      <c r="Q47" s="98"/>
    </row>
    <row r="48" spans="1:17">
      <c r="B48" s="95"/>
      <c r="C48" s="94"/>
      <c r="D48" s="96"/>
      <c r="E48" s="97"/>
      <c r="F48" s="98"/>
      <c r="G48" s="99"/>
      <c r="H48" s="98"/>
      <c r="I48" s="59"/>
      <c r="M48" s="96"/>
      <c r="N48" s="97"/>
      <c r="O48" s="98"/>
      <c r="P48" s="99"/>
      <c r="Q48" s="98"/>
    </row>
    <row r="49" spans="2:17">
      <c r="B49" s="95"/>
      <c r="C49" s="94"/>
      <c r="D49" s="96"/>
      <c r="E49" s="97"/>
      <c r="F49" s="98"/>
      <c r="G49" s="99"/>
      <c r="H49" s="98"/>
      <c r="I49" s="59"/>
      <c r="M49" s="96"/>
      <c r="N49" s="97"/>
      <c r="O49" s="98"/>
      <c r="P49" s="99"/>
      <c r="Q49" s="98"/>
    </row>
    <row r="50" spans="2:17">
      <c r="B50" s="95"/>
      <c r="C50" s="94"/>
      <c r="D50" s="96"/>
      <c r="E50" s="97"/>
      <c r="F50" s="98"/>
      <c r="G50" s="99"/>
      <c r="H50" s="98"/>
      <c r="I50" s="59"/>
      <c r="M50" s="96"/>
      <c r="N50" s="97"/>
      <c r="O50" s="98"/>
      <c r="P50" s="99"/>
      <c r="Q50" s="98"/>
    </row>
    <row r="51" spans="2:17">
      <c r="B51" s="95"/>
      <c r="C51" s="94"/>
      <c r="D51" s="96"/>
      <c r="E51" s="97"/>
      <c r="F51" s="98"/>
      <c r="G51" s="99"/>
      <c r="H51" s="98"/>
      <c r="I51" s="59"/>
      <c r="M51" s="96"/>
      <c r="N51" s="97"/>
      <c r="O51" s="98"/>
      <c r="P51" s="99"/>
      <c r="Q51" s="98"/>
    </row>
    <row r="52" spans="2:17">
      <c r="B52" s="95"/>
      <c r="C52" s="94"/>
      <c r="D52" s="96"/>
      <c r="E52" s="97"/>
      <c r="F52" s="98"/>
      <c r="G52" s="99"/>
      <c r="H52" s="98"/>
      <c r="I52" s="59"/>
      <c r="M52" s="96"/>
      <c r="N52" s="97"/>
      <c r="O52" s="98"/>
      <c r="P52" s="99"/>
      <c r="Q52" s="98"/>
    </row>
    <row r="53" spans="2:17">
      <c r="B53" s="95"/>
      <c r="C53" s="94"/>
      <c r="D53" s="96"/>
      <c r="E53" s="97"/>
      <c r="F53" s="98"/>
      <c r="G53" s="99"/>
      <c r="H53" s="98"/>
      <c r="I53" s="59"/>
      <c r="M53" s="96"/>
      <c r="N53" s="97"/>
      <c r="O53" s="98"/>
      <c r="P53" s="99"/>
      <c r="Q53" s="98"/>
    </row>
    <row r="54" spans="2:17">
      <c r="B54" s="95"/>
      <c r="C54" s="94"/>
      <c r="D54" s="96"/>
      <c r="E54" s="97"/>
      <c r="F54" s="98"/>
      <c r="G54" s="99"/>
      <c r="H54" s="98"/>
      <c r="I54" s="59"/>
      <c r="M54" s="96"/>
      <c r="N54" s="97"/>
      <c r="O54" s="98"/>
      <c r="P54" s="99"/>
      <c r="Q54" s="98"/>
    </row>
    <row r="55" spans="2:17">
      <c r="B55" s="95"/>
      <c r="C55" s="94"/>
      <c r="D55" s="96"/>
      <c r="E55" s="97"/>
      <c r="F55" s="98"/>
      <c r="G55" s="99"/>
      <c r="H55" s="98"/>
      <c r="I55" s="59"/>
      <c r="M55" s="96"/>
      <c r="N55" s="97"/>
      <c r="O55" s="98"/>
      <c r="P55" s="99"/>
      <c r="Q55" s="98"/>
    </row>
    <row r="56" spans="2:17">
      <c r="B56" s="95"/>
      <c r="C56" s="94"/>
      <c r="D56" s="96"/>
      <c r="E56" s="97"/>
      <c r="F56" s="98"/>
      <c r="G56" s="99"/>
      <c r="H56" s="98"/>
      <c r="I56" s="59"/>
      <c r="M56" s="96"/>
      <c r="N56" s="97"/>
      <c r="O56" s="98"/>
      <c r="P56" s="99"/>
      <c r="Q56" s="98"/>
    </row>
    <row r="57" spans="2:17">
      <c r="B57" s="95"/>
      <c r="C57" s="94"/>
      <c r="D57" s="96"/>
      <c r="E57" s="97"/>
      <c r="F57" s="98"/>
      <c r="G57" s="99"/>
      <c r="H57" s="98"/>
      <c r="I57" s="59"/>
      <c r="M57" s="96"/>
      <c r="N57" s="97"/>
      <c r="O57" s="98"/>
      <c r="P57" s="99"/>
      <c r="Q57" s="98"/>
    </row>
    <row r="58" spans="2:17">
      <c r="B58" s="95"/>
      <c r="C58" s="94"/>
      <c r="D58" s="96"/>
      <c r="E58" s="97"/>
      <c r="F58" s="98"/>
      <c r="G58" s="99"/>
      <c r="H58" s="98"/>
      <c r="I58" s="59"/>
      <c r="M58" s="96"/>
      <c r="N58" s="97"/>
      <c r="O58" s="98"/>
      <c r="P58" s="99"/>
      <c r="Q58" s="98"/>
    </row>
    <row r="59" spans="2:17">
      <c r="B59" s="95"/>
      <c r="C59" s="94"/>
      <c r="D59" s="96"/>
      <c r="E59" s="97"/>
      <c r="F59" s="98"/>
      <c r="G59" s="99"/>
      <c r="H59" s="98"/>
      <c r="I59" s="59"/>
      <c r="M59" s="96"/>
      <c r="N59" s="97"/>
      <c r="O59" s="98"/>
      <c r="P59" s="99"/>
      <c r="Q59" s="98"/>
    </row>
    <row r="60" spans="2:17">
      <c r="B60" s="95"/>
      <c r="C60" s="94"/>
      <c r="D60" s="96"/>
      <c r="E60" s="97"/>
      <c r="F60" s="98"/>
      <c r="G60" s="99"/>
      <c r="H60" s="98"/>
      <c r="I60" s="59"/>
      <c r="M60" s="96"/>
      <c r="N60" s="97"/>
      <c r="O60" s="98"/>
      <c r="P60" s="99"/>
      <c r="Q60" s="98"/>
    </row>
    <row r="61" spans="2:17">
      <c r="B61" s="95"/>
      <c r="C61" s="94"/>
      <c r="D61" s="96"/>
      <c r="E61" s="97"/>
      <c r="F61" s="98"/>
      <c r="G61" s="99"/>
      <c r="H61" s="98"/>
      <c r="I61" s="59"/>
      <c r="M61" s="96"/>
      <c r="N61" s="97"/>
      <c r="O61" s="98"/>
      <c r="P61" s="99"/>
      <c r="Q61" s="98"/>
    </row>
    <row r="62" spans="2:17">
      <c r="B62" s="95"/>
      <c r="C62" s="94"/>
      <c r="D62" s="96"/>
      <c r="E62" s="97"/>
      <c r="F62" s="98"/>
      <c r="G62" s="99"/>
      <c r="H62" s="98"/>
      <c r="I62" s="59"/>
      <c r="M62" s="96"/>
      <c r="N62" s="97"/>
      <c r="O62" s="98"/>
      <c r="P62" s="99"/>
      <c r="Q62" s="98"/>
    </row>
    <row r="63" spans="2:17">
      <c r="B63" s="95"/>
      <c r="C63" s="94"/>
      <c r="D63" s="96"/>
      <c r="E63" s="97"/>
      <c r="F63" s="98"/>
      <c r="G63" s="99"/>
      <c r="H63" s="98"/>
      <c r="I63" s="59"/>
      <c r="M63" s="96"/>
      <c r="N63" s="97"/>
      <c r="O63" s="98"/>
      <c r="P63" s="99"/>
      <c r="Q63" s="98"/>
    </row>
    <row r="64" spans="2: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101"/>
      <c r="E73" s="102"/>
      <c r="F73" s="130"/>
      <c r="G73" s="104"/>
      <c r="H73" s="130"/>
      <c r="I73" s="59"/>
      <c r="M73" s="101"/>
      <c r="N73" s="102"/>
      <c r="O73" s="130"/>
      <c r="P73" s="104"/>
      <c r="Q73" s="130"/>
    </row>
    <row r="74" spans="2:17">
      <c r="B74" s="95"/>
      <c r="C74" s="94"/>
      <c r="D74" s="101"/>
      <c r="E74" s="101"/>
      <c r="F74" s="101"/>
      <c r="G74" s="101"/>
      <c r="H74" s="101"/>
      <c r="I74" s="59"/>
      <c r="M74" s="101"/>
      <c r="N74" s="101"/>
      <c r="O74" s="101"/>
      <c r="P74" s="101"/>
      <c r="Q74" s="101"/>
    </row>
    <row r="75" spans="2:17">
      <c r="B75" s="95"/>
      <c r="C75" s="94"/>
      <c r="D75" s="101"/>
      <c r="E75" s="101"/>
      <c r="F75" s="101"/>
      <c r="G75" s="101"/>
      <c r="H75" s="101"/>
      <c r="I75" s="59"/>
      <c r="M75" s="101"/>
      <c r="N75" s="101"/>
      <c r="O75" s="101"/>
      <c r="P75" s="101"/>
      <c r="Q75" s="101"/>
    </row>
    <row r="76" spans="2:17">
      <c r="B76" s="95"/>
      <c r="C76" s="94"/>
      <c r="D76" s="105"/>
      <c r="E76" s="131"/>
      <c r="F76" s="101"/>
      <c r="G76" s="101"/>
      <c r="H76" s="101"/>
      <c r="I76" s="59"/>
      <c r="M76" s="105"/>
      <c r="N76" s="131"/>
      <c r="O76" s="101"/>
      <c r="P76" s="101"/>
      <c r="Q76" s="101"/>
    </row>
    <row r="77" spans="2:17">
      <c r="B77" s="95"/>
      <c r="C77" s="94"/>
      <c r="D77" s="102"/>
      <c r="E77" s="131"/>
      <c r="F77" s="101"/>
      <c r="G77" s="101"/>
      <c r="H77" s="101"/>
      <c r="I77" s="59"/>
      <c r="M77" s="102"/>
      <c r="N77" s="131"/>
      <c r="O77" s="101"/>
      <c r="P77" s="101"/>
      <c r="Q77" s="101"/>
    </row>
    <row r="78" spans="2:17">
      <c r="B78" s="95"/>
      <c r="C78" s="94"/>
      <c r="D78" s="101"/>
      <c r="E78" s="131"/>
      <c r="F78" s="101"/>
      <c r="G78" s="101"/>
      <c r="H78" s="101"/>
      <c r="I78" s="59"/>
      <c r="M78" s="101"/>
      <c r="N78" s="131"/>
      <c r="O78" s="101"/>
      <c r="P78" s="101"/>
      <c r="Q78" s="101"/>
    </row>
    <row r="79" spans="2:17" ht="14">
      <c r="B79" s="101"/>
      <c r="C79" s="102"/>
      <c r="D79" s="107"/>
      <c r="E79" s="107"/>
      <c r="F79" s="107"/>
      <c r="G79" s="107"/>
      <c r="H79" s="107"/>
      <c r="I79" s="59"/>
      <c r="M79" s="107"/>
      <c r="N79" s="107"/>
      <c r="O79" s="107"/>
      <c r="P79" s="107"/>
      <c r="Q79" s="107"/>
    </row>
    <row r="80" spans="2:17" ht="14">
      <c r="B80" s="108"/>
      <c r="C80" s="108"/>
      <c r="D80" s="107"/>
      <c r="E80" s="107"/>
      <c r="F80" s="107"/>
      <c r="G80" s="107"/>
      <c r="H80" s="107"/>
      <c r="I80" s="59"/>
      <c r="M80" s="107"/>
      <c r="N80" s="107"/>
      <c r="O80" s="107"/>
      <c r="P80" s="107"/>
      <c r="Q80" s="107"/>
    </row>
    <row r="81" spans="2:17" ht="14">
      <c r="B81" s="108"/>
      <c r="C81" s="108"/>
      <c r="D81" s="109"/>
      <c r="E81" s="132"/>
      <c r="F81" s="107"/>
      <c r="G81" s="107"/>
      <c r="H81" s="107"/>
      <c r="I81" s="59"/>
      <c r="M81" s="109"/>
      <c r="N81" s="132"/>
      <c r="O81" s="107"/>
      <c r="P81" s="107"/>
      <c r="Q81" s="107"/>
    </row>
    <row r="82" spans="2:17" ht="14">
      <c r="B82" s="105"/>
      <c r="C82" s="131"/>
      <c r="D82" s="111"/>
      <c r="E82" s="132"/>
      <c r="F82" s="107"/>
      <c r="G82" s="107"/>
      <c r="H82" s="107"/>
      <c r="I82" s="59"/>
      <c r="M82" s="111"/>
      <c r="N82" s="132"/>
      <c r="O82" s="107"/>
      <c r="P82" s="107"/>
      <c r="Q82" s="107"/>
    </row>
    <row r="83" spans="2:17" ht="14">
      <c r="B83" s="112"/>
      <c r="C83" s="131"/>
      <c r="D83" s="107"/>
      <c r="E83" s="132"/>
      <c r="F83" s="107"/>
      <c r="G83" s="107"/>
      <c r="H83" s="107"/>
      <c r="I83" s="59"/>
      <c r="M83" s="107"/>
      <c r="N83" s="132"/>
      <c r="O83" s="107"/>
      <c r="P83" s="107"/>
      <c r="Q83" s="107"/>
    </row>
    <row r="84" spans="2:17">
      <c r="B84" s="108"/>
      <c r="C84" s="131"/>
      <c r="D84" s="108"/>
      <c r="E84" s="108"/>
      <c r="F84" s="108"/>
      <c r="I84" s="59"/>
      <c r="M84" s="108"/>
      <c r="N84" s="108"/>
      <c r="O84" s="108"/>
    </row>
    <row r="85" spans="2:17">
      <c r="I85" s="59"/>
    </row>
    <row r="86" spans="2:17">
      <c r="I86" s="59"/>
    </row>
    <row r="87" spans="2:17">
      <c r="I87" s="59"/>
    </row>
    <row r="88" spans="2:17">
      <c r="I88" s="59"/>
    </row>
    <row r="89" spans="2:17">
      <c r="I89" s="59"/>
    </row>
    <row r="90" spans="2:17">
      <c r="I90" s="59"/>
    </row>
    <row r="91" spans="2:17">
      <c r="I91" s="59"/>
    </row>
    <row r="92" spans="2:17">
      <c r="I92" s="59"/>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sheetData>
  <mergeCells count="2">
    <mergeCell ref="D14:D16"/>
    <mergeCell ref="D17:D19"/>
  </mergeCells>
  <phoneticPr fontId="5" type="noConversion"/>
  <pageMargins left="0.70866141732283472" right="0.70866141732283472" top="0.78740157480314965" bottom="0.78740157480314965" header="0.31496062992125984" footer="0.31496062992125984"/>
  <pageSetup paperSize="9" scale="74" orientation="landscape" r:id="rId1"/>
  <headerFooter differentFirst="1">
    <oddFooter>&amp;L&amp;8
Santander Consumer Leasing GmbH
Santander-Platz 1
41061 Mönchengladbach</oddFooter>
  </headerFooter>
  <rowBreaks count="1" manualBreakCount="1">
    <brk id="44"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F8D3-A060-4AFA-91B4-61B6D5F2A321}">
  <sheetPr codeName="Tabelle7">
    <pageSetUpPr fitToPage="1"/>
  </sheetPr>
  <dimension ref="A1:Q265"/>
  <sheetViews>
    <sheetView view="pageBreakPreview" zoomScale="60" zoomScaleNormal="60" workbookViewId="0">
      <selection activeCell="C65" sqref="C65"/>
    </sheetView>
  </sheetViews>
  <sheetFormatPr baseColWidth="10" defaultColWidth="9.1796875" defaultRowHeight="12.5"/>
  <cols>
    <col min="1" max="1" width="1.1796875" style="84" customWidth="1"/>
    <col min="2" max="2" width="26" style="84" customWidth="1"/>
    <col min="3" max="3" width="18.1796875" style="84" customWidth="1"/>
    <col min="4" max="4" width="29.1796875" style="84" customWidth="1"/>
    <col min="5" max="5" width="24.81640625" style="84" bestFit="1" customWidth="1"/>
    <col min="6" max="6" width="23.453125" style="84" bestFit="1" customWidth="1"/>
    <col min="7" max="7" width="19.453125" style="84" customWidth="1"/>
    <col min="8" max="9" width="22.81640625" style="84" customWidth="1"/>
    <col min="10" max="10" width="17.81640625" style="84" customWidth="1"/>
    <col min="11" max="11" width="1.1796875" style="84" customWidth="1"/>
    <col min="12" max="12" width="3" style="84" customWidth="1"/>
    <col min="13" max="13" width="22.1796875" style="84" customWidth="1"/>
    <col min="14" max="14" width="24.81640625" style="84" bestFit="1" customWidth="1"/>
    <col min="15" max="15" width="23.453125" style="84" bestFit="1" customWidth="1"/>
    <col min="16" max="16" width="18.1796875" style="84" bestFit="1" customWidth="1"/>
    <col min="17" max="17" width="21.54296875" style="84" bestFit="1" customWidth="1"/>
    <col min="18" max="16384" width="9.1796875" style="84"/>
  </cols>
  <sheetData>
    <row r="1" spans="1:17" ht="6" customHeight="1">
      <c r="A1" s="133"/>
      <c r="B1" s="134"/>
      <c r="C1" s="134"/>
      <c r="D1" s="134"/>
      <c r="E1" s="134"/>
      <c r="F1" s="134"/>
      <c r="G1" s="134"/>
      <c r="H1" s="134"/>
      <c r="I1" s="134"/>
      <c r="J1" s="134"/>
      <c r="K1" s="135"/>
    </row>
    <row r="2" spans="1:17" ht="18">
      <c r="A2" s="136"/>
      <c r="B2" s="137" t="s">
        <v>0</v>
      </c>
      <c r="C2" s="137"/>
      <c r="D2" s="138" t="s">
        <v>1</v>
      </c>
      <c r="E2" s="139"/>
      <c r="F2" s="140">
        <v>45940</v>
      </c>
      <c r="G2" s="139"/>
      <c r="H2" s="139"/>
      <c r="I2" s="139"/>
      <c r="J2" s="141"/>
      <c r="K2" s="166"/>
      <c r="M2" s="149"/>
      <c r="O2" s="696"/>
    </row>
    <row r="3" spans="1:17" ht="18">
      <c r="A3" s="136"/>
      <c r="B3" s="137" t="s">
        <v>2</v>
      </c>
      <c r="C3" s="137"/>
      <c r="D3" s="143" t="s">
        <v>3</v>
      </c>
      <c r="E3" s="144"/>
      <c r="F3" s="145">
        <v>45944</v>
      </c>
      <c r="G3" s="144"/>
      <c r="H3" s="144"/>
      <c r="I3" s="144"/>
      <c r="J3" s="146"/>
      <c r="K3" s="166"/>
      <c r="M3" s="149"/>
      <c r="O3" s="696"/>
    </row>
    <row r="4" spans="1:17">
      <c r="A4" s="136"/>
      <c r="B4" s="148"/>
      <c r="C4" s="149"/>
      <c r="D4" s="143" t="s">
        <v>4</v>
      </c>
      <c r="E4" s="144"/>
      <c r="F4" s="150">
        <v>1</v>
      </c>
      <c r="G4" s="144"/>
      <c r="H4" s="151"/>
      <c r="I4" s="144"/>
      <c r="J4" s="152"/>
      <c r="K4" s="166"/>
      <c r="M4" s="149"/>
      <c r="O4" s="164"/>
      <c r="Q4" s="149"/>
    </row>
    <row r="5" spans="1:17" ht="18">
      <c r="A5" s="136"/>
      <c r="B5" s="153" t="s">
        <v>414</v>
      </c>
      <c r="C5" s="153"/>
      <c r="D5" s="143" t="s">
        <v>6</v>
      </c>
      <c r="E5" s="144"/>
      <c r="F5" s="697">
        <v>45944</v>
      </c>
      <c r="G5" s="144"/>
      <c r="H5" s="151"/>
      <c r="I5" s="144"/>
      <c r="J5" s="152"/>
      <c r="K5" s="166"/>
      <c r="M5" s="149"/>
      <c r="O5" s="698"/>
      <c r="Q5" s="149"/>
    </row>
    <row r="6" spans="1:17" ht="15" customHeight="1">
      <c r="A6" s="136"/>
      <c r="B6" s="154"/>
      <c r="C6" s="148"/>
      <c r="D6" s="155" t="s">
        <v>7</v>
      </c>
      <c r="E6" s="145" t="s">
        <v>8</v>
      </c>
      <c r="F6" s="145">
        <v>45924</v>
      </c>
      <c r="G6" s="156" t="s">
        <v>9</v>
      </c>
      <c r="H6" s="145">
        <v>45944</v>
      </c>
      <c r="I6" s="156" t="s">
        <v>10</v>
      </c>
      <c r="J6" s="40" t="s">
        <v>883</v>
      </c>
      <c r="K6" s="207"/>
      <c r="M6" s="149"/>
      <c r="N6" s="164"/>
      <c r="O6" s="696"/>
      <c r="P6" s="164"/>
      <c r="Q6" s="696"/>
    </row>
    <row r="7" spans="1:17">
      <c r="A7" s="136"/>
      <c r="D7" s="159" t="s">
        <v>11</v>
      </c>
      <c r="E7" s="160" t="s">
        <v>8</v>
      </c>
      <c r="F7" s="160">
        <v>45901</v>
      </c>
      <c r="G7" s="346" t="s">
        <v>9</v>
      </c>
      <c r="H7" s="160">
        <v>45930</v>
      </c>
      <c r="I7" s="161"/>
      <c r="J7" s="162"/>
      <c r="K7" s="166"/>
      <c r="M7" s="149"/>
      <c r="O7" s="265"/>
      <c r="P7" s="164"/>
      <c r="Q7" s="696"/>
    </row>
    <row r="8" spans="1:17" ht="13">
      <c r="A8" s="136"/>
      <c r="G8" s="169"/>
      <c r="H8" s="169"/>
      <c r="K8" s="166"/>
      <c r="N8" s="163"/>
      <c r="O8" s="164"/>
      <c r="P8" s="163"/>
    </row>
    <row r="9" spans="1:17" ht="13">
      <c r="A9" s="136"/>
      <c r="G9" s="169"/>
      <c r="H9" s="169"/>
      <c r="K9" s="210"/>
    </row>
    <row r="10" spans="1:17">
      <c r="A10" s="136"/>
      <c r="F10" s="167"/>
      <c r="K10" s="166"/>
      <c r="O10" s="167"/>
    </row>
    <row r="11" spans="1:17" ht="18">
      <c r="A11" s="136"/>
      <c r="B11" s="168"/>
      <c r="G11" s="169"/>
      <c r="H11" s="169"/>
      <c r="K11" s="212"/>
      <c r="M11" s="137"/>
      <c r="P11" s="169"/>
      <c r="Q11" s="169"/>
    </row>
    <row r="12" spans="1:17" ht="13" thickBot="1">
      <c r="A12" s="136"/>
      <c r="G12" s="169"/>
      <c r="H12" s="169"/>
      <c r="K12" s="212"/>
      <c r="P12" s="169"/>
      <c r="Q12" s="169"/>
    </row>
    <row r="13" spans="1:17" ht="44" thickBot="1">
      <c r="A13" s="136"/>
      <c r="B13" s="186"/>
      <c r="C13" s="703"/>
      <c r="D13" s="694" t="s">
        <v>415</v>
      </c>
      <c r="E13" s="695" t="s">
        <v>416</v>
      </c>
      <c r="F13" s="267" t="s">
        <v>244</v>
      </c>
      <c r="G13" s="335" t="s">
        <v>245</v>
      </c>
      <c r="H13" s="330" t="s">
        <v>246</v>
      </c>
      <c r="I13" s="703"/>
      <c r="J13" s="703"/>
      <c r="K13" s="166"/>
      <c r="M13" s="699"/>
      <c r="N13" s="702"/>
      <c r="O13" s="701"/>
      <c r="P13" s="700"/>
      <c r="Q13" s="701"/>
    </row>
    <row r="14" spans="1:17">
      <c r="A14" s="136"/>
      <c r="B14" s="186"/>
      <c r="C14" s="703"/>
      <c r="D14" s="1001" t="s">
        <v>417</v>
      </c>
      <c r="E14" s="1002">
        <v>4086240.3200000045</v>
      </c>
      <c r="F14" s="1003">
        <v>6.0091770031239925E-3</v>
      </c>
      <c r="G14" s="1004">
        <v>294</v>
      </c>
      <c r="H14" s="1005">
        <v>3.7850016092693915E-3</v>
      </c>
      <c r="I14" s="703"/>
      <c r="J14" s="703"/>
      <c r="K14" s="166"/>
      <c r="M14" s="699"/>
      <c r="N14" s="702"/>
      <c r="O14" s="701"/>
      <c r="P14" s="700"/>
      <c r="Q14" s="701"/>
    </row>
    <row r="15" spans="1:17">
      <c r="A15" s="136"/>
      <c r="B15" s="186"/>
      <c r="C15" s="703"/>
      <c r="D15" s="1006" t="s">
        <v>418</v>
      </c>
      <c r="E15" s="1007">
        <v>662226031.25000322</v>
      </c>
      <c r="F15" s="1008">
        <v>0.97386182070113425</v>
      </c>
      <c r="G15" s="1009">
        <v>75924</v>
      </c>
      <c r="H15" s="1010">
        <v>0.97745735436112002</v>
      </c>
      <c r="I15" s="703"/>
      <c r="J15" s="703"/>
      <c r="K15" s="166"/>
      <c r="M15" s="699"/>
      <c r="N15" s="702"/>
      <c r="O15" s="701"/>
      <c r="P15" s="700"/>
      <c r="Q15" s="701"/>
    </row>
    <row r="16" spans="1:17">
      <c r="A16" s="136"/>
      <c r="B16" s="186"/>
      <c r="C16" s="186"/>
      <c r="D16" s="1006" t="s">
        <v>419</v>
      </c>
      <c r="E16" s="1002">
        <v>13687721.420000017</v>
      </c>
      <c r="F16" s="1003">
        <v>2.0129002295741553E-2</v>
      </c>
      <c r="G16" s="1004">
        <v>1457</v>
      </c>
      <c r="H16" s="1005">
        <v>1.8757644029610557E-2</v>
      </c>
      <c r="I16" s="186"/>
      <c r="J16" s="186"/>
      <c r="K16" s="166"/>
      <c r="M16" s="699"/>
      <c r="N16" s="702"/>
      <c r="O16" s="701"/>
      <c r="P16" s="700"/>
      <c r="Q16" s="701"/>
    </row>
    <row r="17" spans="1:17" ht="13" thickBot="1">
      <c r="A17" s="136"/>
      <c r="B17" s="186"/>
      <c r="C17" s="186"/>
      <c r="D17" s="1006" t="s">
        <v>420</v>
      </c>
      <c r="E17" s="1007">
        <v>0</v>
      </c>
      <c r="F17" s="1008">
        <v>0</v>
      </c>
      <c r="G17" s="1009">
        <v>0</v>
      </c>
      <c r="H17" s="1010">
        <v>0</v>
      </c>
      <c r="I17" s="186"/>
      <c r="J17" s="186"/>
      <c r="K17" s="166"/>
      <c r="M17" s="699"/>
      <c r="N17" s="702"/>
      <c r="O17" s="701"/>
      <c r="P17" s="700"/>
      <c r="Q17" s="701"/>
    </row>
    <row r="18" spans="1:17" ht="14" thickTop="1" thickBot="1">
      <c r="A18" s="136"/>
      <c r="B18" s="186"/>
      <c r="C18" s="186"/>
      <c r="D18" s="1011" t="s">
        <v>297</v>
      </c>
      <c r="E18" s="1012">
        <v>679999992.99000335</v>
      </c>
      <c r="F18" s="1013">
        <v>0.99999999999999978</v>
      </c>
      <c r="G18" s="1014">
        <v>77675</v>
      </c>
      <c r="H18" s="1015">
        <v>1</v>
      </c>
      <c r="I18" s="186"/>
      <c r="J18" s="186"/>
      <c r="K18" s="166"/>
      <c r="M18" s="96"/>
      <c r="N18" s="97"/>
      <c r="O18" s="98"/>
      <c r="P18" s="99"/>
      <c r="Q18" s="98"/>
    </row>
    <row r="19" spans="1:17">
      <c r="A19" s="136"/>
      <c r="B19" s="186"/>
      <c r="C19" s="186"/>
      <c r="D19" s="703"/>
      <c r="E19" s="703"/>
      <c r="F19" s="703"/>
      <c r="G19" s="703"/>
      <c r="H19" s="703"/>
      <c r="I19" s="186"/>
      <c r="J19" s="186"/>
      <c r="K19" s="166"/>
      <c r="M19" s="96"/>
      <c r="N19" s="97"/>
      <c r="O19" s="98"/>
      <c r="P19" s="99"/>
      <c r="Q19" s="98"/>
    </row>
    <row r="20" spans="1:17">
      <c r="A20" s="190"/>
      <c r="B20" s="191"/>
      <c r="C20" s="704"/>
      <c r="D20" s="192"/>
      <c r="E20" s="193"/>
      <c r="F20" s="194"/>
      <c r="G20" s="195"/>
      <c r="H20" s="194"/>
      <c r="I20" s="704"/>
      <c r="J20" s="704"/>
      <c r="K20" s="198"/>
      <c r="M20" s="96"/>
      <c r="N20" s="97"/>
      <c r="O20" s="98"/>
      <c r="P20" s="99"/>
      <c r="Q20" s="98"/>
    </row>
    <row r="21" spans="1:17">
      <c r="B21" s="95"/>
      <c r="C21" s="703"/>
      <c r="D21" s="96"/>
      <c r="E21" s="97"/>
      <c r="F21" s="98"/>
      <c r="G21" s="99"/>
      <c r="H21" s="98"/>
      <c r="I21" s="703"/>
      <c r="J21" s="703"/>
      <c r="M21" s="96"/>
      <c r="N21" s="97"/>
      <c r="O21" s="98"/>
      <c r="P21" s="99"/>
      <c r="Q21" s="98"/>
    </row>
    <row r="22" spans="1:17">
      <c r="B22" s="95"/>
      <c r="C22" s="703"/>
      <c r="D22" s="96"/>
      <c r="E22" s="97"/>
      <c r="F22" s="98"/>
      <c r="G22" s="99"/>
      <c r="H22" s="98"/>
      <c r="I22" s="703"/>
      <c r="J22" s="703"/>
      <c r="M22" s="96"/>
      <c r="N22" s="97"/>
      <c r="O22" s="98"/>
      <c r="P22" s="99"/>
      <c r="Q22" s="98"/>
    </row>
    <row r="23" spans="1:17">
      <c r="B23" s="95"/>
      <c r="C23" s="703"/>
      <c r="D23" s="96"/>
      <c r="E23" s="97"/>
      <c r="F23" s="98"/>
      <c r="G23" s="99"/>
      <c r="H23" s="98"/>
      <c r="I23" s="703"/>
      <c r="J23" s="703"/>
      <c r="M23" s="96"/>
      <c r="N23" s="97"/>
      <c r="O23" s="98"/>
      <c r="P23" s="99"/>
      <c r="Q23" s="98"/>
    </row>
    <row r="24" spans="1:17">
      <c r="B24" s="95"/>
      <c r="C24" s="94"/>
      <c r="D24" s="96"/>
      <c r="E24" s="97"/>
      <c r="F24" s="98"/>
      <c r="G24" s="99"/>
      <c r="H24" s="98"/>
      <c r="I24" s="167"/>
      <c r="M24" s="96"/>
      <c r="N24" s="97"/>
      <c r="O24" s="98"/>
      <c r="P24" s="99"/>
      <c r="Q24" s="98"/>
    </row>
    <row r="25" spans="1:17">
      <c r="B25" s="95"/>
      <c r="C25" s="94"/>
      <c r="D25" s="96"/>
      <c r="E25" s="97"/>
      <c r="F25" s="98"/>
      <c r="G25" s="99"/>
      <c r="H25" s="98"/>
      <c r="I25" s="167"/>
      <c r="M25" s="96"/>
      <c r="N25" s="97"/>
      <c r="O25" s="98"/>
      <c r="P25" s="99"/>
      <c r="Q25" s="98"/>
    </row>
    <row r="26" spans="1:17" ht="13">
      <c r="B26" s="95"/>
      <c r="C26" s="94"/>
      <c r="D26" s="1141"/>
      <c r="E26" s="97"/>
      <c r="F26" s="98"/>
      <c r="G26" s="99"/>
      <c r="H26" s="98"/>
      <c r="I26" s="167"/>
      <c r="M26" s="96"/>
      <c r="N26" s="97"/>
      <c r="O26" s="98"/>
      <c r="P26" s="99"/>
      <c r="Q26" s="98"/>
    </row>
    <row r="27" spans="1:17">
      <c r="B27" s="95"/>
      <c r="C27" s="94"/>
      <c r="D27" s="96"/>
      <c r="E27" s="97"/>
      <c r="F27" s="98"/>
      <c r="G27" s="99"/>
      <c r="H27" s="98"/>
      <c r="I27" s="167"/>
      <c r="M27" s="96"/>
      <c r="N27" s="97"/>
      <c r="O27" s="98"/>
      <c r="P27" s="99"/>
      <c r="Q27" s="98"/>
    </row>
    <row r="28" spans="1:17">
      <c r="B28" s="95"/>
      <c r="C28" s="94"/>
      <c r="D28" s="96"/>
      <c r="E28" s="97"/>
      <c r="F28" s="98"/>
      <c r="G28" s="99"/>
      <c r="H28" s="98"/>
      <c r="I28" s="167"/>
      <c r="M28" s="96"/>
      <c r="N28" s="97"/>
      <c r="O28" s="98"/>
      <c r="P28" s="99"/>
      <c r="Q28" s="98"/>
    </row>
    <row r="29" spans="1:17">
      <c r="B29" s="95"/>
      <c r="C29" s="94"/>
      <c r="D29" s="96"/>
      <c r="E29" s="97"/>
      <c r="F29" s="98"/>
      <c r="G29" s="99"/>
      <c r="H29" s="98"/>
      <c r="I29" s="167"/>
      <c r="M29" s="96"/>
      <c r="N29" s="97"/>
      <c r="O29" s="98"/>
      <c r="P29" s="99"/>
      <c r="Q29" s="98"/>
    </row>
    <row r="30" spans="1:17">
      <c r="B30" s="95"/>
      <c r="C30" s="94"/>
      <c r="D30" s="96"/>
      <c r="E30" s="97"/>
      <c r="F30" s="98"/>
      <c r="G30" s="99"/>
      <c r="H30" s="98"/>
      <c r="I30" s="167"/>
      <c r="M30" s="96"/>
      <c r="N30" s="97"/>
      <c r="O30" s="98"/>
      <c r="P30" s="99"/>
      <c r="Q30" s="98"/>
    </row>
    <row r="31" spans="1:17">
      <c r="B31" s="95"/>
      <c r="C31" s="94"/>
      <c r="D31" s="96"/>
      <c r="E31" s="97"/>
      <c r="F31" s="98"/>
      <c r="G31" s="99"/>
      <c r="H31" s="98"/>
      <c r="I31" s="167"/>
      <c r="M31" s="96"/>
      <c r="N31" s="97"/>
      <c r="O31" s="98"/>
      <c r="P31" s="99"/>
      <c r="Q31" s="98"/>
    </row>
    <row r="32" spans="1:17">
      <c r="B32" s="95"/>
      <c r="C32" s="94"/>
      <c r="D32" s="96"/>
      <c r="E32" s="97"/>
      <c r="F32" s="98"/>
      <c r="G32" s="99"/>
      <c r="H32" s="98"/>
      <c r="I32" s="167"/>
      <c r="M32" s="200"/>
      <c r="N32" s="201"/>
      <c r="O32" s="130"/>
      <c r="P32" s="202"/>
      <c r="Q32" s="130"/>
    </row>
    <row r="33" spans="2:17">
      <c r="B33" s="95"/>
      <c r="C33" s="94"/>
      <c r="D33" s="96"/>
      <c r="E33" s="97"/>
      <c r="F33" s="97"/>
      <c r="G33" s="97"/>
      <c r="H33" s="97"/>
      <c r="I33" s="167"/>
      <c r="M33" s="200"/>
      <c r="N33" s="200"/>
      <c r="O33" s="200"/>
      <c r="P33" s="200"/>
      <c r="Q33" s="200"/>
    </row>
    <row r="34" spans="2:17">
      <c r="B34" s="95"/>
      <c r="C34" s="94"/>
      <c r="D34" s="200"/>
      <c r="E34" s="201"/>
      <c r="F34" s="130"/>
      <c r="G34" s="202"/>
      <c r="H34" s="130"/>
      <c r="I34" s="167"/>
      <c r="M34" s="200"/>
      <c r="N34" s="200"/>
      <c r="O34" s="200"/>
      <c r="P34" s="200"/>
      <c r="Q34" s="200"/>
    </row>
    <row r="35" spans="2:17">
      <c r="B35" s="95"/>
      <c r="C35" s="94"/>
      <c r="D35" s="200"/>
      <c r="E35" s="200"/>
      <c r="F35" s="200"/>
      <c r="G35" s="200"/>
      <c r="H35" s="200"/>
      <c r="I35" s="167"/>
      <c r="M35" s="105"/>
      <c r="N35" s="131"/>
      <c r="O35" s="200"/>
      <c r="P35" s="200"/>
      <c r="Q35" s="200"/>
    </row>
    <row r="36" spans="2:17">
      <c r="B36" s="95"/>
      <c r="C36" s="94"/>
      <c r="D36" s="200"/>
      <c r="E36" s="200"/>
      <c r="F36" s="200"/>
      <c r="G36" s="200"/>
      <c r="H36" s="200"/>
      <c r="I36" s="167"/>
      <c r="M36" s="201"/>
      <c r="N36" s="131"/>
      <c r="O36" s="200"/>
      <c r="P36" s="200"/>
      <c r="Q36" s="200"/>
    </row>
    <row r="37" spans="2:17">
      <c r="B37" s="95"/>
      <c r="C37" s="94"/>
      <c r="D37" s="105"/>
      <c r="E37" s="131"/>
      <c r="F37" s="200"/>
      <c r="G37" s="200"/>
      <c r="H37" s="200"/>
      <c r="I37" s="167"/>
      <c r="M37" s="200"/>
      <c r="N37" s="131"/>
      <c r="O37" s="200"/>
      <c r="P37" s="200"/>
      <c r="Q37" s="200"/>
    </row>
    <row r="38" spans="2:17" ht="14">
      <c r="B38" s="200"/>
      <c r="C38" s="94"/>
      <c r="D38" s="201"/>
      <c r="E38" s="131"/>
      <c r="F38" s="200"/>
      <c r="G38" s="200"/>
      <c r="H38" s="200"/>
      <c r="I38" s="167"/>
      <c r="M38" s="203"/>
      <c r="N38" s="203"/>
      <c r="O38" s="203"/>
      <c r="P38" s="203"/>
      <c r="Q38" s="203"/>
    </row>
    <row r="39" spans="2:17" ht="14">
      <c r="B39" s="186"/>
      <c r="C39" s="94"/>
      <c r="D39" s="200"/>
      <c r="E39" s="131"/>
      <c r="F39" s="200"/>
      <c r="G39" s="200"/>
      <c r="H39" s="200"/>
      <c r="I39" s="167"/>
      <c r="M39" s="203"/>
      <c r="N39" s="203"/>
      <c r="O39" s="203"/>
      <c r="P39" s="203"/>
      <c r="Q39" s="203"/>
    </row>
    <row r="40" spans="2:17" ht="14">
      <c r="B40" s="186"/>
      <c r="C40" s="94"/>
      <c r="D40" s="203"/>
      <c r="E40" s="203"/>
      <c r="F40" s="203"/>
      <c r="G40" s="203"/>
      <c r="H40" s="203"/>
      <c r="I40" s="167"/>
      <c r="M40" s="109"/>
      <c r="N40" s="132"/>
      <c r="O40" s="203"/>
      <c r="P40" s="203"/>
      <c r="Q40" s="203"/>
    </row>
    <row r="41" spans="2:17" ht="14">
      <c r="B41" s="105"/>
      <c r="C41" s="94"/>
      <c r="D41" s="203"/>
      <c r="E41" s="203"/>
      <c r="F41" s="203"/>
      <c r="G41" s="203"/>
      <c r="H41" s="203"/>
      <c r="I41" s="167"/>
      <c r="M41" s="204"/>
      <c r="N41" s="132"/>
      <c r="O41" s="203"/>
      <c r="P41" s="203"/>
      <c r="Q41" s="203"/>
    </row>
    <row r="42" spans="2:17" ht="14">
      <c r="B42" s="205"/>
      <c r="C42" s="201"/>
      <c r="D42" s="109"/>
      <c r="E42" s="132"/>
      <c r="F42" s="203"/>
      <c r="G42" s="203"/>
      <c r="H42" s="203"/>
      <c r="I42" s="167"/>
      <c r="M42" s="203"/>
      <c r="N42" s="132"/>
      <c r="O42" s="203"/>
      <c r="P42" s="203"/>
      <c r="Q42" s="203"/>
    </row>
    <row r="43" spans="2:17" ht="14">
      <c r="B43" s="186"/>
      <c r="C43" s="186"/>
      <c r="D43" s="204"/>
      <c r="E43" s="132"/>
      <c r="F43" s="203"/>
      <c r="G43" s="203"/>
      <c r="H43" s="203"/>
      <c r="I43" s="167"/>
      <c r="M43" s="186"/>
      <c r="N43" s="186"/>
      <c r="O43" s="186"/>
    </row>
    <row r="44" spans="2:17" ht="14">
      <c r="C44" s="186"/>
      <c r="D44" s="203"/>
      <c r="E44" s="132"/>
      <c r="F44" s="203"/>
      <c r="G44" s="203"/>
      <c r="H44" s="203"/>
      <c r="I44" s="167"/>
    </row>
    <row r="45" spans="2:17">
      <c r="C45" s="131"/>
      <c r="D45" s="186"/>
      <c r="E45" s="186"/>
      <c r="F45" s="186"/>
      <c r="I45" s="167"/>
    </row>
    <row r="46" spans="2:17">
      <c r="C46" s="131"/>
      <c r="I46" s="167"/>
    </row>
    <row r="47" spans="2:17">
      <c r="C47" s="131"/>
      <c r="I47" s="167"/>
    </row>
    <row r="48" spans="2:17">
      <c r="I48" s="167"/>
    </row>
    <row r="49" spans="9:9">
      <c r="I49" s="167"/>
    </row>
    <row r="50" spans="9:9">
      <c r="I50" s="167"/>
    </row>
    <row r="51" spans="9:9">
      <c r="I51" s="167"/>
    </row>
    <row r="52" spans="9:9">
      <c r="I52" s="167"/>
    </row>
    <row r="53" spans="9:9">
      <c r="I53" s="167"/>
    </row>
    <row r="54" spans="9:9">
      <c r="I54" s="167"/>
    </row>
    <row r="55" spans="9:9">
      <c r="I55" s="167"/>
    </row>
    <row r="56" spans="9:9">
      <c r="I56" s="167"/>
    </row>
    <row r="57" spans="9:9">
      <c r="I57" s="167"/>
    </row>
    <row r="58" spans="9:9">
      <c r="I58" s="167"/>
    </row>
    <row r="59" spans="9:9">
      <c r="I59" s="167"/>
    </row>
    <row r="60" spans="9:9">
      <c r="I60" s="167"/>
    </row>
    <row r="61" spans="9:9">
      <c r="I61" s="167"/>
    </row>
    <row r="62" spans="9:9">
      <c r="I62" s="167"/>
    </row>
    <row r="63" spans="9:9">
      <c r="I63" s="167"/>
    </row>
    <row r="64" spans="9:9">
      <c r="I64" s="167"/>
    </row>
    <row r="65" spans="9:9">
      <c r="I65" s="167"/>
    </row>
    <row r="66" spans="9:9">
      <c r="I66" s="167"/>
    </row>
    <row r="67" spans="9:9">
      <c r="I67" s="167"/>
    </row>
    <row r="68" spans="9:9">
      <c r="I68" s="167"/>
    </row>
    <row r="69" spans="9:9">
      <c r="I69" s="167"/>
    </row>
    <row r="70" spans="9:9">
      <c r="I70" s="167"/>
    </row>
    <row r="71" spans="9:9">
      <c r="I71" s="167"/>
    </row>
    <row r="72" spans="9:9">
      <c r="I72" s="167"/>
    </row>
    <row r="73" spans="9:9">
      <c r="I73" s="167"/>
    </row>
    <row r="74" spans="9:9">
      <c r="I74" s="167"/>
    </row>
    <row r="75" spans="9:9">
      <c r="I75" s="167"/>
    </row>
    <row r="76" spans="9:9">
      <c r="I76" s="167"/>
    </row>
    <row r="77" spans="9:9">
      <c r="I77" s="167"/>
    </row>
    <row r="78" spans="9:9">
      <c r="I78" s="167"/>
    </row>
    <row r="79" spans="9:9">
      <c r="I79" s="167"/>
    </row>
    <row r="80" spans="9:9">
      <c r="I80" s="167"/>
    </row>
    <row r="81" spans="9:9">
      <c r="I81" s="167"/>
    </row>
    <row r="82" spans="9:9">
      <c r="I82" s="167"/>
    </row>
    <row r="83" spans="9:9">
      <c r="I83" s="167"/>
    </row>
    <row r="84" spans="9:9">
      <c r="I84" s="167"/>
    </row>
    <row r="85" spans="9:9">
      <c r="I85" s="167"/>
    </row>
    <row r="86" spans="9:9">
      <c r="I86" s="167"/>
    </row>
    <row r="87" spans="9:9">
      <c r="I87" s="167"/>
    </row>
    <row r="88" spans="9:9">
      <c r="I88" s="167"/>
    </row>
    <row r="89" spans="9:9">
      <c r="I89" s="167"/>
    </row>
    <row r="90" spans="9:9">
      <c r="I90" s="167"/>
    </row>
    <row r="91" spans="9:9">
      <c r="I91" s="167"/>
    </row>
    <row r="92" spans="9:9">
      <c r="I92" s="167"/>
    </row>
    <row r="93" spans="9:9">
      <c r="I93" s="167"/>
    </row>
    <row r="94" spans="9:9">
      <c r="I94" s="167"/>
    </row>
    <row r="95" spans="9:9">
      <c r="I95" s="167"/>
    </row>
    <row r="96" spans="9:9">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row r="243" spans="9:9">
      <c r="I243" s="167"/>
    </row>
    <row r="244" spans="9:9">
      <c r="I244" s="167"/>
    </row>
    <row r="245" spans="9:9">
      <c r="I245" s="167"/>
    </row>
    <row r="246" spans="9:9">
      <c r="I246" s="167"/>
    </row>
    <row r="247" spans="9:9">
      <c r="I247" s="167"/>
    </row>
    <row r="248" spans="9:9">
      <c r="I248" s="167"/>
    </row>
    <row r="249" spans="9:9">
      <c r="I249" s="167"/>
    </row>
    <row r="250" spans="9:9">
      <c r="I250" s="167"/>
    </row>
    <row r="251" spans="9:9">
      <c r="I251" s="167"/>
    </row>
    <row r="252" spans="9:9">
      <c r="I252" s="167"/>
    </row>
    <row r="253" spans="9:9">
      <c r="I253" s="167"/>
    </row>
    <row r="254" spans="9:9">
      <c r="I254" s="167"/>
    </row>
    <row r="255" spans="9:9">
      <c r="I255" s="167"/>
    </row>
    <row r="256" spans="9:9">
      <c r="I256" s="167"/>
    </row>
    <row r="257" spans="9:9">
      <c r="I257" s="167"/>
    </row>
    <row r="258" spans="9:9">
      <c r="I258" s="167"/>
    </row>
    <row r="259" spans="9:9">
      <c r="I259" s="167"/>
    </row>
    <row r="260" spans="9:9">
      <c r="I260" s="167"/>
    </row>
    <row r="261" spans="9:9">
      <c r="I261" s="167"/>
    </row>
    <row r="262" spans="9:9">
      <c r="I262" s="167"/>
    </row>
    <row r="263" spans="9:9">
      <c r="I263" s="167"/>
    </row>
    <row r="264" spans="9:9">
      <c r="I264" s="167"/>
    </row>
    <row r="265" spans="9:9">
      <c r="I265" s="167"/>
    </row>
  </sheetData>
  <pageMargins left="0.70866141732283472" right="0.70866141732283472" top="0.78740157480314965" bottom="0.78740157480314965" header="0.31496062992125984" footer="0.31496062992125984"/>
  <pageSetup paperSize="9" scale="64" orientation="landscape" r:id="rId1"/>
  <headerFooter differentFirst="1">
    <oddFooter>&amp;L&amp;8
Santander Consumer Leasing GmbH
Santander-Platz 1
41061 Mönchengladbach</oddFooter>
  </headerFooter>
  <colBreaks count="1" manualBreakCount="1">
    <brk id="1" max="4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310"/>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1.81640625" style="19" customWidth="1"/>
    <col min="4" max="4" width="29.1796875" style="19" customWidth="1"/>
    <col min="5" max="5" width="21.453125" style="19" customWidth="1"/>
    <col min="6" max="6" width="19.54296875" style="19" customWidth="1"/>
    <col min="7" max="8" width="19" style="19" customWidth="1"/>
    <col min="9" max="9" width="9.1796875" style="19" customWidth="1"/>
    <col min="10" max="10" width="15.453125" style="19" customWidth="1"/>
    <col min="11" max="11" width="1.1796875" style="19" customWidth="1"/>
    <col min="12" max="12" width="3.1796875" style="19" customWidth="1"/>
    <col min="13" max="13" width="29.179687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421</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B12" s="5"/>
      <c r="C12" s="5"/>
      <c r="D12" s="108"/>
      <c r="E12" s="108"/>
      <c r="F12" s="108"/>
      <c r="G12" s="108"/>
      <c r="H12" s="108"/>
      <c r="I12" s="108"/>
      <c r="K12" s="26"/>
      <c r="M12" s="108"/>
      <c r="N12" s="108"/>
      <c r="O12" s="108"/>
      <c r="P12" s="108"/>
      <c r="Q12" s="108"/>
    </row>
    <row r="13" spans="1:17" ht="43.5">
      <c r="A13" s="20"/>
      <c r="B13" s="95"/>
      <c r="C13" s="94"/>
      <c r="D13" s="1072" t="s">
        <v>422</v>
      </c>
      <c r="E13" s="1095" t="s">
        <v>416</v>
      </c>
      <c r="F13" s="1073" t="s">
        <v>244</v>
      </c>
      <c r="G13" s="1074" t="s">
        <v>245</v>
      </c>
      <c r="H13" s="1096" t="s">
        <v>246</v>
      </c>
      <c r="I13" s="108"/>
      <c r="K13" s="26"/>
      <c r="M13" s="115"/>
      <c r="N13" s="83"/>
      <c r="O13" s="116"/>
      <c r="P13" s="245"/>
      <c r="Q13" s="245"/>
    </row>
    <row r="14" spans="1:17" ht="13.5" customHeight="1">
      <c r="A14" s="20"/>
      <c r="B14" s="95"/>
      <c r="C14" s="94"/>
      <c r="D14" s="1120" t="s">
        <v>423</v>
      </c>
      <c r="E14" s="992">
        <v>669989068.56000257</v>
      </c>
      <c r="F14" s="993">
        <v>0.98527805215705766</v>
      </c>
      <c r="G14" s="992">
        <v>76745</v>
      </c>
      <c r="H14" s="994">
        <v>0.98802703572578054</v>
      </c>
      <c r="I14" s="108"/>
      <c r="K14" s="26"/>
      <c r="M14" s="312"/>
      <c r="N14" s="313"/>
      <c r="O14" s="314"/>
      <c r="P14" s="315"/>
      <c r="Q14" s="314"/>
    </row>
    <row r="15" spans="1:17" ht="13" thickBot="1">
      <c r="A15" s="20"/>
      <c r="B15" s="95"/>
      <c r="C15" s="94"/>
      <c r="D15" s="1121" t="s">
        <v>400</v>
      </c>
      <c r="E15" s="995">
        <v>10010924.429999989</v>
      </c>
      <c r="F15" s="993">
        <v>1.4721947842942361E-2</v>
      </c>
      <c r="G15" s="995">
        <v>930</v>
      </c>
      <c r="H15" s="996">
        <v>1.1972964274219504E-2</v>
      </c>
      <c r="I15" s="108"/>
      <c r="K15" s="26"/>
      <c r="M15" s="312"/>
      <c r="N15" s="313"/>
      <c r="O15" s="314"/>
      <c r="P15" s="315"/>
      <c r="Q15" s="314"/>
    </row>
    <row r="16" spans="1:17" ht="14" thickTop="1" thickBot="1">
      <c r="A16" s="20"/>
      <c r="B16" s="95"/>
      <c r="C16" s="94"/>
      <c r="D16" s="967" t="s">
        <v>297</v>
      </c>
      <c r="E16" s="945">
        <v>679999992.99000251</v>
      </c>
      <c r="F16" s="946">
        <v>1</v>
      </c>
      <c r="G16" s="947">
        <v>77675</v>
      </c>
      <c r="H16" s="997">
        <v>1</v>
      </c>
      <c r="I16" s="108"/>
      <c r="K16" s="26"/>
      <c r="M16" s="317"/>
      <c r="N16" s="318"/>
      <c r="O16" s="319"/>
      <c r="P16" s="320"/>
      <c r="Q16" s="319"/>
    </row>
    <row r="17" spans="1:17">
      <c r="A17" s="20"/>
      <c r="B17" s="95"/>
      <c r="C17" s="94"/>
      <c r="D17" s="101"/>
      <c r="E17" s="101"/>
      <c r="F17" s="101"/>
      <c r="G17" s="101"/>
      <c r="H17" s="101"/>
      <c r="I17" s="108"/>
      <c r="K17" s="26"/>
      <c r="M17" s="101"/>
      <c r="N17" s="101"/>
      <c r="O17" s="101"/>
      <c r="P17" s="101"/>
      <c r="Q17" s="101"/>
    </row>
    <row r="18" spans="1:17">
      <c r="A18" s="20"/>
      <c r="B18" s="95"/>
      <c r="C18" s="94"/>
      <c r="D18" s="101"/>
      <c r="E18" s="131"/>
      <c r="F18" s="101"/>
      <c r="G18" s="104"/>
      <c r="H18" s="101"/>
      <c r="I18" s="108"/>
      <c r="K18" s="26"/>
      <c r="M18" s="101"/>
      <c r="N18" s="131"/>
      <c r="O18" s="101"/>
      <c r="P18" s="104"/>
      <c r="Q18" s="101"/>
    </row>
    <row r="19" spans="1:17" ht="13" thickBot="1">
      <c r="A19" s="20"/>
      <c r="B19" s="95"/>
      <c r="C19" s="94"/>
      <c r="D19" s="101"/>
      <c r="E19" s="101"/>
      <c r="F19" s="101"/>
      <c r="G19" s="101"/>
      <c r="H19" s="101"/>
      <c r="I19" s="108"/>
      <c r="K19" s="26"/>
      <c r="M19" s="101"/>
      <c r="N19" s="101"/>
      <c r="O19" s="101"/>
      <c r="P19" s="101"/>
      <c r="Q19" s="101"/>
    </row>
    <row r="20" spans="1:17" ht="43.5">
      <c r="A20" s="20"/>
      <c r="B20" s="95"/>
      <c r="C20" s="94"/>
      <c r="D20" s="1072" t="s">
        <v>424</v>
      </c>
      <c r="E20" s="1095" t="s">
        <v>416</v>
      </c>
      <c r="F20" s="1073" t="s">
        <v>244</v>
      </c>
      <c r="G20" s="1074" t="s">
        <v>245</v>
      </c>
      <c r="H20" s="1096" t="s">
        <v>246</v>
      </c>
      <c r="I20" s="300"/>
      <c r="K20" s="26"/>
      <c r="M20" s="115"/>
      <c r="N20" s="83"/>
      <c r="O20" s="116"/>
      <c r="P20" s="245"/>
      <c r="Q20" s="245"/>
    </row>
    <row r="21" spans="1:17" ht="13.5" customHeight="1">
      <c r="A21" s="20"/>
      <c r="B21" s="95"/>
      <c r="C21" s="94"/>
      <c r="D21" s="998" t="s">
        <v>425</v>
      </c>
      <c r="E21" s="992">
        <v>384658148.53000385</v>
      </c>
      <c r="F21" s="993">
        <v>0.56567375366966655</v>
      </c>
      <c r="G21" s="992">
        <v>43518</v>
      </c>
      <c r="H21" s="994">
        <v>0.56025748310267143</v>
      </c>
      <c r="I21" s="108"/>
      <c r="K21" s="26"/>
      <c r="M21" s="312"/>
      <c r="N21" s="313"/>
      <c r="O21" s="314"/>
      <c r="P21" s="315"/>
      <c r="Q21" s="314"/>
    </row>
    <row r="22" spans="1:17" ht="13.5" customHeight="1" thickBot="1">
      <c r="A22" s="20"/>
      <c r="B22" s="95"/>
      <c r="C22" s="94"/>
      <c r="D22" s="999" t="s">
        <v>426</v>
      </c>
      <c r="E22" s="995">
        <v>295341844.46000248</v>
      </c>
      <c r="F22" s="993">
        <v>0.4343262463303334</v>
      </c>
      <c r="G22" s="995">
        <v>34157</v>
      </c>
      <c r="H22" s="996">
        <v>0.43974251689732863</v>
      </c>
      <c r="I22" s="301"/>
      <c r="K22" s="26"/>
      <c r="M22" s="312"/>
      <c r="N22" s="313"/>
      <c r="O22" s="314"/>
      <c r="P22" s="315"/>
      <c r="Q22" s="314"/>
    </row>
    <row r="23" spans="1:17" ht="14" thickTop="1" thickBot="1">
      <c r="A23" s="20"/>
      <c r="B23" s="95"/>
      <c r="C23" s="94"/>
      <c r="D23" s="1000" t="s">
        <v>297</v>
      </c>
      <c r="E23" s="945">
        <v>679999992.99000633</v>
      </c>
      <c r="F23" s="946">
        <v>1</v>
      </c>
      <c r="G23" s="947">
        <v>77675</v>
      </c>
      <c r="H23" s="997">
        <v>1</v>
      </c>
      <c r="I23" s="108"/>
      <c r="K23" s="26"/>
      <c r="M23" s="317"/>
      <c r="N23" s="318"/>
      <c r="O23" s="319"/>
      <c r="P23" s="320"/>
      <c r="Q23" s="319"/>
    </row>
    <row r="24" spans="1:17" ht="13">
      <c r="A24" s="20"/>
      <c r="B24" s="95"/>
      <c r="C24" s="94"/>
      <c r="D24" s="317"/>
      <c r="E24" s="318"/>
      <c r="F24" s="321"/>
      <c r="G24" s="320"/>
      <c r="H24" s="321"/>
      <c r="I24" s="108"/>
      <c r="K24" s="26"/>
      <c r="M24" s="317"/>
      <c r="N24" s="318"/>
      <c r="O24" s="319"/>
      <c r="P24" s="320"/>
      <c r="Q24" s="319"/>
    </row>
    <row r="25" spans="1:17" ht="13">
      <c r="A25" s="20"/>
      <c r="B25" s="95"/>
      <c r="C25" s="94"/>
      <c r="D25" s="317"/>
      <c r="E25" s="318"/>
      <c r="F25" s="321"/>
      <c r="G25" s="320"/>
      <c r="H25" s="321"/>
      <c r="I25" s="108"/>
      <c r="K25" s="26"/>
      <c r="M25" s="317"/>
      <c r="N25" s="318"/>
      <c r="O25" s="319"/>
      <c r="P25" s="320"/>
      <c r="Q25" s="319"/>
    </row>
    <row r="26" spans="1:17" ht="13">
      <c r="A26" s="20"/>
      <c r="B26" s="95"/>
      <c r="C26" s="94"/>
      <c r="D26" s="317"/>
      <c r="E26" s="318"/>
      <c r="F26" s="321"/>
      <c r="G26" s="320"/>
      <c r="H26" s="321"/>
      <c r="I26" s="108"/>
      <c r="K26" s="26"/>
      <c r="M26" s="317"/>
      <c r="N26" s="318"/>
      <c r="O26" s="319"/>
      <c r="P26" s="320"/>
      <c r="Q26" s="319"/>
    </row>
    <row r="27" spans="1:17" ht="13">
      <c r="A27" s="20"/>
      <c r="B27" s="95"/>
      <c r="C27" s="94"/>
      <c r="D27" s="317"/>
      <c r="E27" s="318"/>
      <c r="F27" s="321"/>
      <c r="G27" s="320"/>
      <c r="H27" s="321"/>
      <c r="I27" s="108"/>
      <c r="K27" s="26"/>
      <c r="M27" s="317"/>
      <c r="N27" s="318"/>
      <c r="O27" s="319"/>
      <c r="P27" s="320"/>
      <c r="Q27" s="319"/>
    </row>
    <row r="28" spans="1:17" ht="13">
      <c r="A28" s="20"/>
      <c r="B28" s="95"/>
      <c r="C28" s="94"/>
      <c r="D28" s="317"/>
      <c r="E28" s="318"/>
      <c r="F28" s="321"/>
      <c r="G28" s="320"/>
      <c r="H28" s="321"/>
      <c r="I28" s="108"/>
      <c r="K28" s="26"/>
      <c r="M28" s="317"/>
      <c r="N28" s="318"/>
      <c r="O28" s="319"/>
      <c r="P28" s="320"/>
      <c r="Q28" s="319"/>
    </row>
    <row r="29" spans="1:17" ht="13">
      <c r="A29" s="20"/>
      <c r="B29" s="95"/>
      <c r="C29" s="94"/>
      <c r="D29" s="317"/>
      <c r="E29" s="318"/>
      <c r="F29" s="321"/>
      <c r="G29" s="320"/>
      <c r="H29" s="321"/>
      <c r="I29" s="108"/>
      <c r="K29" s="26"/>
      <c r="M29" s="317"/>
      <c r="N29" s="318"/>
      <c r="O29" s="319"/>
      <c r="P29" s="320"/>
      <c r="Q29" s="319"/>
    </row>
    <row r="30" spans="1:17" ht="13">
      <c r="A30" s="20"/>
      <c r="B30" s="95"/>
      <c r="C30" s="94"/>
      <c r="D30" s="317"/>
      <c r="E30" s="318"/>
      <c r="F30" s="321"/>
      <c r="G30" s="320"/>
      <c r="H30" s="321"/>
      <c r="I30" s="108"/>
      <c r="K30" s="26"/>
      <c r="M30" s="317"/>
      <c r="N30" s="318"/>
      <c r="O30" s="319"/>
      <c r="P30" s="320"/>
      <c r="Q30" s="319"/>
    </row>
    <row r="31" spans="1:17" ht="13">
      <c r="A31" s="20"/>
      <c r="B31" s="95"/>
      <c r="C31" s="94"/>
      <c r="D31" s="317"/>
      <c r="E31" s="318"/>
      <c r="F31" s="321"/>
      <c r="G31" s="320"/>
      <c r="H31" s="321"/>
      <c r="I31" s="108"/>
      <c r="K31" s="26"/>
      <c r="M31" s="317"/>
      <c r="N31" s="318"/>
      <c r="O31" s="319"/>
      <c r="P31" s="320"/>
      <c r="Q31" s="319"/>
    </row>
    <row r="32" spans="1:17" ht="13">
      <c r="A32" s="20"/>
      <c r="B32" s="95"/>
      <c r="C32" s="94"/>
      <c r="D32" s="317"/>
      <c r="E32" s="318"/>
      <c r="F32" s="321"/>
      <c r="G32" s="320"/>
      <c r="H32" s="321"/>
      <c r="I32" s="108"/>
      <c r="K32" s="26"/>
      <c r="M32" s="317"/>
      <c r="N32" s="318"/>
      <c r="O32" s="319"/>
      <c r="P32" s="320"/>
      <c r="Q32" s="319"/>
    </row>
    <row r="33" spans="1:17" ht="13">
      <c r="A33" s="20"/>
      <c r="B33" s="95"/>
      <c r="C33" s="94"/>
      <c r="D33" s="317"/>
      <c r="E33" s="318"/>
      <c r="F33" s="321"/>
      <c r="G33" s="320"/>
      <c r="H33" s="321"/>
      <c r="I33" s="108"/>
      <c r="K33" s="26"/>
      <c r="M33" s="317"/>
      <c r="N33" s="318"/>
      <c r="O33" s="319"/>
      <c r="P33" s="320"/>
      <c r="Q33" s="319"/>
    </row>
    <row r="34" spans="1:17" ht="13">
      <c r="A34" s="20"/>
      <c r="B34" s="95"/>
      <c r="C34" s="94"/>
      <c r="D34" s="317"/>
      <c r="E34" s="318"/>
      <c r="F34" s="321"/>
      <c r="G34" s="320"/>
      <c r="H34" s="321"/>
      <c r="I34" s="108"/>
      <c r="K34" s="26"/>
      <c r="M34" s="317"/>
      <c r="N34" s="318"/>
      <c r="O34" s="319"/>
      <c r="P34" s="320"/>
      <c r="Q34" s="319"/>
    </row>
    <row r="35" spans="1:17" ht="13">
      <c r="A35" s="20"/>
      <c r="B35" s="95"/>
      <c r="C35" s="94"/>
      <c r="D35" s="317"/>
      <c r="E35" s="318"/>
      <c r="F35" s="321"/>
      <c r="G35" s="320"/>
      <c r="H35" s="321"/>
      <c r="I35" s="108"/>
      <c r="K35" s="26"/>
      <c r="M35" s="317"/>
      <c r="N35" s="318"/>
      <c r="O35" s="319"/>
      <c r="P35" s="320"/>
      <c r="Q35" s="319"/>
    </row>
    <row r="36" spans="1:17" ht="13">
      <c r="A36" s="20"/>
      <c r="B36" s="95"/>
      <c r="C36" s="94"/>
      <c r="D36" s="317"/>
      <c r="E36" s="318"/>
      <c r="F36" s="321"/>
      <c r="G36" s="320"/>
      <c r="H36" s="321"/>
      <c r="I36" s="108"/>
      <c r="K36" s="26"/>
      <c r="M36" s="317"/>
      <c r="N36" s="318"/>
      <c r="O36" s="319"/>
      <c r="P36" s="320"/>
      <c r="Q36" s="319"/>
    </row>
    <row r="37" spans="1:17" ht="13">
      <c r="A37" s="20"/>
      <c r="B37" s="95"/>
      <c r="C37" s="94"/>
      <c r="D37" s="317"/>
      <c r="E37" s="318"/>
      <c r="F37" s="321"/>
      <c r="G37" s="320"/>
      <c r="H37" s="321"/>
      <c r="I37" s="108"/>
      <c r="K37" s="26"/>
      <c r="M37" s="317"/>
      <c r="N37" s="318"/>
      <c r="O37" s="319"/>
      <c r="P37" s="320"/>
      <c r="Q37" s="319"/>
    </row>
    <row r="38" spans="1:17" ht="13">
      <c r="A38" s="20"/>
      <c r="B38" s="95"/>
      <c r="C38" s="94"/>
      <c r="D38" s="317"/>
      <c r="E38" s="318"/>
      <c r="F38" s="321"/>
      <c r="G38" s="320"/>
      <c r="H38" s="321"/>
      <c r="I38" s="108"/>
      <c r="K38" s="26"/>
      <c r="M38" s="317"/>
      <c r="N38" s="318"/>
      <c r="O38" s="319"/>
      <c r="P38" s="320"/>
      <c r="Q38" s="319"/>
    </row>
    <row r="39" spans="1:17" ht="13">
      <c r="A39" s="20"/>
      <c r="B39" s="95"/>
      <c r="C39" s="94"/>
      <c r="D39" s="317"/>
      <c r="E39" s="322"/>
      <c r="F39" s="322"/>
      <c r="G39" s="215"/>
      <c r="H39" s="215"/>
      <c r="I39" s="231"/>
      <c r="K39" s="26"/>
      <c r="M39" s="317"/>
      <c r="N39" s="322"/>
      <c r="O39" s="322"/>
      <c r="P39" s="215"/>
      <c r="Q39" s="215"/>
    </row>
    <row r="40" spans="1:17" ht="13">
      <c r="A40" s="20"/>
      <c r="B40" s="95"/>
      <c r="C40" s="94"/>
      <c r="D40" s="317"/>
      <c r="E40" s="322"/>
      <c r="F40" s="322"/>
      <c r="G40" s="215"/>
      <c r="H40" s="215"/>
      <c r="I40" s="231"/>
      <c r="K40" s="26"/>
      <c r="M40" s="317"/>
      <c r="N40" s="322"/>
      <c r="O40" s="322"/>
      <c r="P40" s="215"/>
      <c r="Q40" s="215"/>
    </row>
    <row r="41" spans="1:17" ht="13">
      <c r="A41" s="20"/>
      <c r="B41" s="95"/>
      <c r="C41" s="94"/>
      <c r="D41" s="317"/>
      <c r="E41" s="322"/>
      <c r="F41" s="322"/>
      <c r="G41" s="215"/>
      <c r="H41" s="215"/>
      <c r="I41" s="231"/>
      <c r="K41" s="26"/>
      <c r="M41" s="317"/>
      <c r="N41" s="322"/>
      <c r="O41" s="322"/>
      <c r="P41" s="215"/>
      <c r="Q41" s="215"/>
    </row>
    <row r="42" spans="1:17" ht="13">
      <c r="A42" s="20"/>
      <c r="B42" s="95"/>
      <c r="C42" s="94"/>
      <c r="D42" s="317"/>
      <c r="E42" s="322"/>
      <c r="F42" s="322"/>
      <c r="G42" s="215"/>
      <c r="H42" s="215"/>
      <c r="I42" s="231"/>
      <c r="K42" s="26"/>
      <c r="M42" s="317"/>
      <c r="N42" s="322"/>
      <c r="O42" s="322"/>
      <c r="P42" s="215"/>
      <c r="Q42" s="215"/>
    </row>
    <row r="43" spans="1:17" ht="13">
      <c r="A43" s="20"/>
      <c r="B43" s="95"/>
      <c r="C43" s="94"/>
      <c r="D43" s="317"/>
      <c r="E43" s="322"/>
      <c r="F43" s="322"/>
      <c r="G43" s="215"/>
      <c r="H43" s="215"/>
      <c r="I43" s="231"/>
      <c r="K43" s="26"/>
      <c r="M43" s="317"/>
      <c r="N43" s="322"/>
      <c r="O43" s="322"/>
      <c r="P43" s="215"/>
      <c r="Q43" s="215"/>
    </row>
    <row r="44" spans="1:17" ht="13">
      <c r="A44" s="20"/>
      <c r="B44" s="95"/>
      <c r="C44" s="94"/>
      <c r="D44" s="317"/>
      <c r="E44" s="322"/>
      <c r="F44" s="322"/>
      <c r="G44" s="215"/>
      <c r="H44" s="215"/>
      <c r="I44" s="231"/>
      <c r="K44" s="26"/>
      <c r="M44" s="317"/>
      <c r="N44" s="322"/>
      <c r="O44" s="322"/>
      <c r="P44" s="215"/>
      <c r="Q44" s="215"/>
    </row>
    <row r="45" spans="1:17" ht="13">
      <c r="A45" s="20"/>
      <c r="B45" s="95"/>
      <c r="C45" s="94"/>
      <c r="D45" s="317"/>
      <c r="E45" s="322"/>
      <c r="F45" s="322"/>
      <c r="G45" s="215"/>
      <c r="H45" s="215"/>
      <c r="I45" s="231"/>
      <c r="K45" s="26"/>
      <c r="M45" s="317"/>
      <c r="N45" s="322"/>
      <c r="O45" s="322"/>
      <c r="P45" s="215"/>
      <c r="Q45" s="215"/>
    </row>
    <row r="46" spans="1:17" ht="13">
      <c r="A46" s="20"/>
      <c r="B46" s="95"/>
      <c r="C46" s="94"/>
      <c r="D46" s="317"/>
      <c r="E46" s="322"/>
      <c r="F46" s="322"/>
      <c r="G46" s="215"/>
      <c r="H46" s="215"/>
      <c r="I46" s="231"/>
      <c r="K46" s="26"/>
      <c r="M46" s="317"/>
      <c r="N46" s="322"/>
      <c r="O46" s="322"/>
      <c r="P46" s="215"/>
      <c r="Q46" s="215"/>
    </row>
    <row r="47" spans="1:17">
      <c r="A47" s="60"/>
      <c r="B47" s="191"/>
      <c r="C47" s="92"/>
      <c r="D47" s="192"/>
      <c r="E47" s="193"/>
      <c r="F47" s="194"/>
      <c r="G47" s="195"/>
      <c r="H47" s="194"/>
      <c r="I47" s="257"/>
      <c r="J47" s="62"/>
      <c r="K47" s="63"/>
      <c r="M47" s="96"/>
      <c r="N47" s="97"/>
      <c r="O47" s="98"/>
      <c r="P47" s="99"/>
      <c r="Q47" s="98"/>
    </row>
    <row r="48" spans="1:17">
      <c r="A48" s="17"/>
      <c r="B48" s="95"/>
      <c r="C48" s="94"/>
      <c r="D48" s="96"/>
      <c r="E48" s="97"/>
      <c r="F48" s="98"/>
      <c r="G48" s="99"/>
      <c r="H48" s="98"/>
      <c r="I48" s="59"/>
      <c r="M48" s="96"/>
      <c r="N48" s="97"/>
      <c r="O48" s="98"/>
      <c r="P48" s="99"/>
      <c r="Q48" s="98"/>
    </row>
    <row r="49" spans="2:17">
      <c r="B49" s="95"/>
      <c r="C49" s="94"/>
      <c r="D49" s="96"/>
      <c r="E49" s="97"/>
      <c r="F49" s="98"/>
      <c r="G49" s="99"/>
      <c r="H49" s="98"/>
      <c r="I49" s="59"/>
      <c r="M49" s="96"/>
      <c r="N49" s="97"/>
      <c r="O49" s="98"/>
      <c r="P49" s="99"/>
      <c r="Q49" s="98"/>
    </row>
    <row r="50" spans="2:17">
      <c r="B50" s="95"/>
      <c r="C50" s="94"/>
      <c r="D50" s="96"/>
      <c r="E50" s="97"/>
      <c r="F50" s="98"/>
      <c r="G50" s="99"/>
      <c r="H50" s="98"/>
      <c r="I50" s="59"/>
      <c r="M50" s="96"/>
      <c r="N50" s="97"/>
      <c r="O50" s="98"/>
      <c r="P50" s="99"/>
      <c r="Q50" s="98"/>
    </row>
    <row r="51" spans="2:17" ht="15" customHeight="1">
      <c r="B51" s="95"/>
      <c r="C51" s="94"/>
      <c r="D51" s="96"/>
      <c r="E51" s="97"/>
      <c r="F51" s="98"/>
      <c r="G51" s="99"/>
      <c r="H51" s="98"/>
      <c r="I51" s="59"/>
      <c r="M51" s="96"/>
      <c r="N51" s="97"/>
      <c r="O51" s="98"/>
      <c r="P51" s="99"/>
      <c r="Q51" s="98"/>
    </row>
    <row r="52" spans="2:17">
      <c r="B52" s="95"/>
      <c r="C52" s="94"/>
      <c r="D52" s="96"/>
      <c r="E52" s="97"/>
      <c r="F52" s="98"/>
      <c r="G52" s="99"/>
      <c r="H52" s="98"/>
      <c r="I52" s="59"/>
      <c r="M52" s="96"/>
      <c r="N52" s="97"/>
      <c r="O52" s="98"/>
      <c r="P52" s="99"/>
      <c r="Q52" s="98"/>
    </row>
    <row r="53" spans="2:17">
      <c r="B53" s="95"/>
      <c r="C53" s="94"/>
      <c r="D53" s="96"/>
      <c r="E53" s="97"/>
      <c r="F53" s="98"/>
      <c r="G53" s="99"/>
      <c r="H53" s="98"/>
      <c r="I53" s="59"/>
      <c r="M53" s="96"/>
      <c r="N53" s="97"/>
      <c r="O53" s="98"/>
      <c r="P53" s="99"/>
      <c r="Q53" s="98"/>
    </row>
    <row r="54" spans="2:17">
      <c r="B54" s="95"/>
      <c r="C54" s="94"/>
      <c r="D54" s="96"/>
      <c r="E54" s="97"/>
      <c r="F54" s="98"/>
      <c r="G54" s="99"/>
      <c r="H54" s="98"/>
      <c r="I54" s="59"/>
      <c r="M54" s="96"/>
      <c r="N54" s="97"/>
      <c r="O54" s="98"/>
      <c r="P54" s="99"/>
      <c r="Q54" s="98"/>
    </row>
    <row r="55" spans="2:17">
      <c r="B55" s="95"/>
      <c r="C55" s="94"/>
      <c r="D55" s="96"/>
      <c r="E55" s="97"/>
      <c r="F55" s="98"/>
      <c r="G55" s="99"/>
      <c r="H55" s="98"/>
      <c r="I55" s="59"/>
      <c r="M55" s="96"/>
      <c r="N55" s="97"/>
      <c r="O55" s="98"/>
      <c r="P55" s="99"/>
      <c r="Q55" s="98"/>
    </row>
    <row r="56" spans="2:17">
      <c r="B56" s="95"/>
      <c r="C56" s="94"/>
      <c r="D56" s="96"/>
      <c r="E56" s="97"/>
      <c r="F56" s="98"/>
      <c r="G56" s="99"/>
      <c r="H56" s="98"/>
      <c r="I56" s="59"/>
      <c r="M56" s="96"/>
      <c r="N56" s="97"/>
      <c r="O56" s="98"/>
      <c r="P56" s="99"/>
      <c r="Q56" s="98"/>
    </row>
    <row r="57" spans="2:17">
      <c r="B57" s="95"/>
      <c r="C57" s="94"/>
      <c r="D57" s="96"/>
      <c r="E57" s="97"/>
      <c r="F57" s="98"/>
      <c r="G57" s="99"/>
      <c r="H57" s="98"/>
      <c r="I57" s="59"/>
      <c r="M57" s="96"/>
      <c r="N57" s="97"/>
      <c r="O57" s="98"/>
      <c r="P57" s="99"/>
      <c r="Q57" s="98"/>
    </row>
    <row r="58" spans="2:17">
      <c r="B58" s="95"/>
      <c r="C58" s="94"/>
      <c r="D58" s="96"/>
      <c r="E58" s="97"/>
      <c r="F58" s="98"/>
      <c r="G58" s="99"/>
      <c r="H58" s="98"/>
      <c r="I58" s="59"/>
      <c r="M58" s="96"/>
      <c r="N58" s="97"/>
      <c r="O58" s="98"/>
      <c r="P58" s="99"/>
      <c r="Q58" s="98"/>
    </row>
    <row r="59" spans="2:17">
      <c r="B59" s="95"/>
      <c r="C59" s="94"/>
      <c r="D59" s="96"/>
      <c r="E59" s="97"/>
      <c r="F59" s="98"/>
      <c r="G59" s="99"/>
      <c r="H59" s="98"/>
      <c r="I59" s="59"/>
      <c r="M59" s="96"/>
      <c r="N59" s="97"/>
      <c r="O59" s="98"/>
      <c r="P59" s="99"/>
      <c r="Q59" s="98"/>
    </row>
    <row r="60" spans="2:17">
      <c r="B60" s="95"/>
      <c r="C60" s="94"/>
      <c r="D60" s="96"/>
      <c r="E60" s="97"/>
      <c r="F60" s="98"/>
      <c r="G60" s="99"/>
      <c r="H60" s="98"/>
      <c r="I60" s="59"/>
      <c r="M60" s="96"/>
      <c r="N60" s="97"/>
      <c r="O60" s="98"/>
      <c r="P60" s="99"/>
      <c r="Q60" s="98"/>
    </row>
    <row r="61" spans="2:17">
      <c r="B61" s="95"/>
      <c r="C61" s="94"/>
      <c r="D61" s="96"/>
      <c r="E61" s="97"/>
      <c r="F61" s="98"/>
      <c r="G61" s="99"/>
      <c r="H61" s="98"/>
      <c r="I61" s="59"/>
      <c r="M61" s="96"/>
      <c r="N61" s="97"/>
      <c r="O61" s="98"/>
      <c r="P61" s="99"/>
      <c r="Q61" s="98"/>
    </row>
    <row r="62" spans="2:17">
      <c r="B62" s="95"/>
      <c r="C62" s="94"/>
      <c r="D62" s="96"/>
      <c r="E62" s="97"/>
      <c r="F62" s="98"/>
      <c r="G62" s="99"/>
      <c r="H62" s="98"/>
      <c r="I62" s="59"/>
      <c r="M62" s="96"/>
      <c r="N62" s="97"/>
      <c r="O62" s="98"/>
      <c r="P62" s="99"/>
      <c r="Q62" s="98"/>
    </row>
    <row r="63" spans="2:17">
      <c r="B63" s="95"/>
      <c r="C63" s="94"/>
      <c r="D63" s="96"/>
      <c r="E63" s="97"/>
      <c r="F63" s="98"/>
      <c r="G63" s="99"/>
      <c r="H63" s="98"/>
      <c r="I63" s="59"/>
      <c r="M63" s="96"/>
      <c r="N63" s="97"/>
      <c r="O63" s="98"/>
      <c r="P63" s="99"/>
      <c r="Q63" s="98"/>
    </row>
    <row r="64" spans="2: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96"/>
      <c r="E80" s="97"/>
      <c r="F80" s="98"/>
      <c r="G80" s="99"/>
      <c r="H80" s="98"/>
      <c r="I80" s="59"/>
      <c r="M80" s="96"/>
      <c r="N80" s="97"/>
      <c r="O80" s="98"/>
      <c r="P80" s="99"/>
      <c r="Q80" s="98"/>
    </row>
    <row r="81" spans="2:17">
      <c r="B81" s="95"/>
      <c r="C81" s="94"/>
      <c r="D81" s="101"/>
      <c r="E81" s="102"/>
      <c r="F81" s="130"/>
      <c r="G81" s="104"/>
      <c r="H81" s="130"/>
      <c r="I81" s="59"/>
      <c r="M81" s="101"/>
      <c r="N81" s="102"/>
      <c r="O81" s="130"/>
      <c r="P81" s="104"/>
      <c r="Q81" s="130"/>
    </row>
    <row r="82" spans="2:17">
      <c r="B82" s="95"/>
      <c r="C82" s="94"/>
      <c r="D82" s="101"/>
      <c r="E82" s="101"/>
      <c r="F82" s="101"/>
      <c r="G82" s="101"/>
      <c r="H82" s="101"/>
      <c r="I82" s="59"/>
      <c r="M82" s="101"/>
      <c r="N82" s="101"/>
      <c r="O82" s="101"/>
      <c r="P82" s="101"/>
      <c r="Q82" s="101"/>
    </row>
    <row r="83" spans="2:17">
      <c r="B83" s="95"/>
      <c r="C83" s="94"/>
      <c r="D83" s="101"/>
      <c r="E83" s="101"/>
      <c r="F83" s="101"/>
      <c r="G83" s="101"/>
      <c r="H83" s="101"/>
      <c r="I83" s="59"/>
      <c r="M83" s="101"/>
      <c r="N83" s="101"/>
      <c r="O83" s="101"/>
      <c r="P83" s="101"/>
      <c r="Q83" s="101"/>
    </row>
    <row r="84" spans="2:17">
      <c r="B84" s="95"/>
      <c r="C84" s="94"/>
      <c r="D84" s="105"/>
      <c r="E84" s="131"/>
      <c r="F84" s="101"/>
      <c r="G84" s="101"/>
      <c r="H84" s="101"/>
      <c r="I84" s="59"/>
      <c r="M84" s="105"/>
      <c r="N84" s="131"/>
      <c r="O84" s="101"/>
      <c r="P84" s="101"/>
      <c r="Q84" s="101"/>
    </row>
    <row r="85" spans="2:17">
      <c r="B85" s="95"/>
      <c r="C85" s="94"/>
      <c r="D85" s="102"/>
      <c r="E85" s="131"/>
      <c r="F85" s="101"/>
      <c r="G85" s="101"/>
      <c r="H85" s="101"/>
      <c r="I85" s="59"/>
      <c r="M85" s="102"/>
      <c r="N85" s="131"/>
      <c r="O85" s="101"/>
      <c r="P85" s="101"/>
      <c r="Q85" s="101"/>
    </row>
    <row r="86" spans="2:17">
      <c r="B86" s="95"/>
      <c r="C86" s="94"/>
      <c r="D86" s="101"/>
      <c r="E86" s="131"/>
      <c r="F86" s="101"/>
      <c r="G86" s="101"/>
      <c r="H86" s="101"/>
      <c r="I86" s="59"/>
      <c r="M86" s="101"/>
      <c r="N86" s="131"/>
      <c r="O86" s="101"/>
      <c r="P86" s="101"/>
      <c r="Q86" s="101"/>
    </row>
    <row r="87" spans="2:17" ht="14">
      <c r="B87" s="101"/>
      <c r="C87" s="102"/>
      <c r="D87" s="107"/>
      <c r="E87" s="107"/>
      <c r="F87" s="107"/>
      <c r="G87" s="107"/>
      <c r="H87" s="107"/>
      <c r="I87" s="59"/>
      <c r="M87" s="107"/>
      <c r="N87" s="107"/>
      <c r="O87" s="107"/>
      <c r="P87" s="107"/>
      <c r="Q87" s="107"/>
    </row>
    <row r="88" spans="2:17" ht="14">
      <c r="B88" s="108"/>
      <c r="C88" s="108"/>
      <c r="D88" s="107"/>
      <c r="E88" s="107"/>
      <c r="F88" s="107"/>
      <c r="G88" s="107"/>
      <c r="H88" s="107"/>
      <c r="I88" s="59"/>
      <c r="M88" s="107"/>
      <c r="N88" s="107"/>
      <c r="O88" s="107"/>
      <c r="P88" s="107"/>
      <c r="Q88" s="107"/>
    </row>
    <row r="89" spans="2:17" ht="14">
      <c r="B89" s="108"/>
      <c r="C89" s="108"/>
      <c r="D89" s="109"/>
      <c r="E89" s="132"/>
      <c r="F89" s="107"/>
      <c r="G89" s="107"/>
      <c r="H89" s="107"/>
      <c r="I89" s="59"/>
      <c r="M89" s="109"/>
      <c r="N89" s="132"/>
      <c r="O89" s="107"/>
      <c r="P89" s="107"/>
      <c r="Q89" s="107"/>
    </row>
    <row r="90" spans="2:17" ht="14">
      <c r="B90" s="105"/>
      <c r="C90" s="131"/>
      <c r="D90" s="111"/>
      <c r="E90" s="132"/>
      <c r="F90" s="107"/>
      <c r="G90" s="107"/>
      <c r="H90" s="107"/>
      <c r="I90" s="59"/>
      <c r="M90" s="111"/>
      <c r="N90" s="132"/>
      <c r="O90" s="107"/>
      <c r="P90" s="107"/>
      <c r="Q90" s="107"/>
    </row>
    <row r="91" spans="2:17" ht="14">
      <c r="B91" s="112"/>
      <c r="C91" s="131"/>
      <c r="D91" s="107"/>
      <c r="E91" s="132"/>
      <c r="F91" s="107"/>
      <c r="G91" s="107"/>
      <c r="H91" s="107"/>
      <c r="I91" s="59"/>
      <c r="M91" s="107"/>
      <c r="N91" s="132"/>
      <c r="O91" s="107"/>
      <c r="P91" s="107"/>
      <c r="Q91" s="107"/>
    </row>
    <row r="92" spans="2:17">
      <c r="B92" s="108"/>
      <c r="C92" s="131"/>
      <c r="D92" s="108"/>
      <c r="E92" s="108"/>
      <c r="F92" s="108"/>
      <c r="I92" s="59"/>
      <c r="M92" s="108"/>
      <c r="N92" s="108"/>
      <c r="O92" s="108"/>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sheetData>
  <phoneticPr fontId="5" type="noConversion"/>
  <pageMargins left="0.70866141732283472" right="0.70866141732283472" top="0.78740157480314965" bottom="0.78740157480314965" header="0.31496062992125984" footer="0.31496062992125984"/>
  <pageSetup paperSize="9" scale="70" orientation="landscape" r:id="rId1"/>
  <headerFooter differentFirst="1">
    <oddFooter>&amp;L&amp;8
Santander Consumer Leasing GmbH
Santander-Platz 1
41061 Mönchengladbach</oddFooter>
  </headerFooter>
  <rowBreaks count="1" manualBreakCount="1">
    <brk id="52" max="11" man="1"/>
  </rowBreaks>
  <colBreaks count="1" manualBreakCount="1">
    <brk id="1" max="46"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93025-CB69-46DD-90EC-081122350B02}">
  <sheetPr codeName="Sheet21">
    <pageSetUpPr fitToPage="1"/>
  </sheetPr>
  <dimension ref="A1:Q242"/>
  <sheetViews>
    <sheetView view="pageBreakPreview" zoomScale="60" zoomScaleNormal="60" workbookViewId="0">
      <selection activeCell="C65" sqref="C65"/>
    </sheetView>
  </sheetViews>
  <sheetFormatPr baseColWidth="10" defaultColWidth="9.1796875" defaultRowHeight="12.5"/>
  <cols>
    <col min="1" max="1" width="1.1796875" style="84" customWidth="1"/>
    <col min="2" max="2" width="26" style="84" customWidth="1"/>
    <col min="3" max="3" width="14.81640625" style="84" bestFit="1" customWidth="1"/>
    <col min="4" max="4" width="27.54296875" style="84" customWidth="1"/>
    <col min="5" max="5" width="18.54296875" style="84" customWidth="1"/>
    <col min="6" max="6" width="17.1796875" style="84" customWidth="1"/>
    <col min="7" max="8" width="19" style="84" customWidth="1"/>
    <col min="9" max="9" width="19.81640625" style="84" customWidth="1"/>
    <col min="10" max="10" width="12.81640625" style="84" customWidth="1"/>
    <col min="11" max="11" width="1.1796875" style="84" customWidth="1"/>
    <col min="12" max="12" width="4.1796875" style="84" customWidth="1"/>
    <col min="13" max="13" width="22" style="84" customWidth="1"/>
    <col min="14" max="14" width="18.54296875" style="84" customWidth="1"/>
    <col min="15" max="15" width="17.1796875" style="84" customWidth="1"/>
    <col min="16" max="17" width="19" style="84" customWidth="1"/>
    <col min="18" max="16384" width="9.1796875" style="84"/>
  </cols>
  <sheetData>
    <row r="1" spans="1:17" ht="6" customHeight="1">
      <c r="A1" s="133"/>
      <c r="B1" s="134"/>
      <c r="C1" s="134"/>
      <c r="D1" s="134"/>
      <c r="E1" s="134"/>
      <c r="F1" s="134"/>
      <c r="G1" s="134"/>
      <c r="H1" s="134"/>
      <c r="I1" s="134"/>
      <c r="J1" s="134"/>
      <c r="K1" s="135"/>
    </row>
    <row r="2" spans="1:17" ht="18">
      <c r="A2" s="136"/>
      <c r="B2" s="137" t="s">
        <v>0</v>
      </c>
      <c r="C2" s="137"/>
      <c r="D2" s="138" t="s">
        <v>1</v>
      </c>
      <c r="E2" s="139"/>
      <c r="F2" s="140">
        <v>45940</v>
      </c>
      <c r="G2" s="139"/>
      <c r="H2" s="139"/>
      <c r="I2" s="139"/>
      <c r="J2" s="141"/>
      <c r="K2" s="142"/>
      <c r="M2" s="149"/>
      <c r="O2" s="696"/>
    </row>
    <row r="3" spans="1:17" ht="18">
      <c r="A3" s="136"/>
      <c r="B3" s="137" t="s">
        <v>2</v>
      </c>
      <c r="C3" s="137"/>
      <c r="D3" s="143" t="s">
        <v>3</v>
      </c>
      <c r="E3" s="144"/>
      <c r="F3" s="145">
        <v>45944</v>
      </c>
      <c r="G3" s="144"/>
      <c r="H3" s="144"/>
      <c r="I3" s="144"/>
      <c r="J3" s="146"/>
      <c r="K3" s="775"/>
      <c r="M3" s="149"/>
      <c r="O3" s="696"/>
    </row>
    <row r="4" spans="1:17" ht="13">
      <c r="A4" s="136"/>
      <c r="B4" s="148"/>
      <c r="C4" s="149"/>
      <c r="D4" s="143" t="s">
        <v>4</v>
      </c>
      <c r="E4" s="144"/>
      <c r="F4" s="150">
        <v>1</v>
      </c>
      <c r="G4" s="144"/>
      <c r="H4" s="151"/>
      <c r="I4" s="144"/>
      <c r="J4" s="152"/>
      <c r="K4" s="776"/>
      <c r="M4" s="149"/>
      <c r="O4" s="164"/>
      <c r="Q4" s="149"/>
    </row>
    <row r="5" spans="1:17" ht="18">
      <c r="A5" s="136"/>
      <c r="B5" s="153" t="s">
        <v>427</v>
      </c>
      <c r="C5" s="153"/>
      <c r="D5" s="143" t="s">
        <v>6</v>
      </c>
      <c r="E5" s="144"/>
      <c r="F5" s="697">
        <v>45944</v>
      </c>
      <c r="G5" s="144"/>
      <c r="H5" s="151"/>
      <c r="I5" s="144"/>
      <c r="J5" s="152"/>
      <c r="K5" s="775"/>
      <c r="M5" s="149"/>
      <c r="O5" s="698"/>
      <c r="Q5" s="149"/>
    </row>
    <row r="6" spans="1:17" ht="15" customHeight="1">
      <c r="A6" s="136"/>
      <c r="B6" s="154"/>
      <c r="C6" s="148"/>
      <c r="D6" s="155" t="s">
        <v>7</v>
      </c>
      <c r="E6" s="145" t="s">
        <v>8</v>
      </c>
      <c r="F6" s="145">
        <v>45924</v>
      </c>
      <c r="G6" s="145" t="s">
        <v>9</v>
      </c>
      <c r="H6" s="145">
        <v>45944</v>
      </c>
      <c r="I6" s="156" t="s">
        <v>10</v>
      </c>
      <c r="J6" s="40" t="s">
        <v>883</v>
      </c>
      <c r="K6" s="775"/>
      <c r="M6" s="149"/>
      <c r="N6" s="164"/>
      <c r="O6" s="696"/>
      <c r="P6" s="164"/>
      <c r="Q6" s="696"/>
    </row>
    <row r="7" spans="1:17" ht="13">
      <c r="A7" s="136"/>
      <c r="D7" s="159" t="s">
        <v>11</v>
      </c>
      <c r="E7" s="160" t="s">
        <v>8</v>
      </c>
      <c r="F7" s="160">
        <v>45901</v>
      </c>
      <c r="G7" s="160" t="s">
        <v>9</v>
      </c>
      <c r="H7" s="160">
        <v>45930</v>
      </c>
      <c r="I7" s="161"/>
      <c r="J7" s="162"/>
      <c r="K7" s="775"/>
      <c r="M7" s="149"/>
      <c r="O7" s="265"/>
      <c r="P7" s="164"/>
      <c r="Q7" s="696"/>
    </row>
    <row r="8" spans="1:17" ht="13">
      <c r="A8" s="136"/>
      <c r="E8" s="163"/>
      <c r="F8" s="164"/>
      <c r="G8" s="163"/>
      <c r="I8" s="165"/>
      <c r="K8" s="775"/>
      <c r="N8" s="163"/>
      <c r="O8" s="164"/>
      <c r="P8" s="163"/>
    </row>
    <row r="9" spans="1:17">
      <c r="A9" s="136"/>
      <c r="K9" s="777"/>
    </row>
    <row r="10" spans="1:17">
      <c r="A10" s="136"/>
      <c r="F10" s="167"/>
      <c r="K10" s="777"/>
      <c r="O10" s="167"/>
    </row>
    <row r="11" spans="1:17" ht="18">
      <c r="A11" s="136"/>
      <c r="B11" s="168"/>
      <c r="G11" s="169"/>
      <c r="H11" s="169"/>
      <c r="K11" s="777"/>
      <c r="M11" s="137"/>
      <c r="P11" s="169"/>
      <c r="Q11" s="169"/>
    </row>
    <row r="12" spans="1:17">
      <c r="A12" s="136"/>
      <c r="G12" s="169"/>
      <c r="H12" s="169"/>
      <c r="K12" s="777"/>
      <c r="P12" s="169"/>
      <c r="Q12" s="169"/>
    </row>
    <row r="13" spans="1:17" ht="58" customHeight="1" thickBot="1">
      <c r="A13" s="136"/>
      <c r="B13" s="370"/>
      <c r="D13" s="1116" t="s">
        <v>428</v>
      </c>
      <c r="E13" s="1117" t="s">
        <v>306</v>
      </c>
      <c r="F13" s="1118" t="s">
        <v>244</v>
      </c>
      <c r="G13" s="1117" t="s">
        <v>245</v>
      </c>
      <c r="H13" s="1119" t="s">
        <v>246</v>
      </c>
      <c r="K13" s="777"/>
      <c r="L13" s="82"/>
      <c r="M13" s="245"/>
      <c r="N13" s="116"/>
      <c r="O13" s="245"/>
      <c r="P13" s="245"/>
    </row>
    <row r="14" spans="1:17">
      <c r="A14" s="136"/>
      <c r="B14" s="5"/>
      <c r="C14" s="5"/>
      <c r="D14" s="1016" t="s">
        <v>429</v>
      </c>
      <c r="E14" s="1017">
        <v>515070966.48000604</v>
      </c>
      <c r="F14" s="938">
        <v>0.75745731145555484</v>
      </c>
      <c r="G14" s="1017">
        <v>55867</v>
      </c>
      <c r="H14" s="940">
        <v>0.71924042484711936</v>
      </c>
      <c r="K14" s="777"/>
      <c r="L14" s="96"/>
      <c r="M14" s="97"/>
      <c r="N14" s="98"/>
      <c r="O14" s="99"/>
      <c r="P14" s="98"/>
    </row>
    <row r="15" spans="1:17">
      <c r="A15" s="136"/>
      <c r="B15" s="95"/>
      <c r="C15" s="94"/>
      <c r="D15" s="691" t="s">
        <v>430</v>
      </c>
      <c r="E15" s="1018">
        <v>8795150.7000000048</v>
      </c>
      <c r="F15" s="938">
        <v>1.2934045280393507E-2</v>
      </c>
      <c r="G15" s="939">
        <v>1271</v>
      </c>
      <c r="H15" s="940">
        <v>1.6363051174766656E-2</v>
      </c>
      <c r="K15" s="777"/>
      <c r="L15" s="96"/>
      <c r="M15" s="97"/>
      <c r="N15" s="98"/>
      <c r="O15" s="99"/>
      <c r="P15" s="98"/>
    </row>
    <row r="16" spans="1:17">
      <c r="A16" s="136"/>
      <c r="B16" s="95"/>
      <c r="C16" s="94"/>
      <c r="D16" s="691" t="s">
        <v>431</v>
      </c>
      <c r="E16" s="937">
        <v>16976806.110000048</v>
      </c>
      <c r="F16" s="938">
        <v>2.4965891595604115E-2</v>
      </c>
      <c r="G16" s="939">
        <v>2289</v>
      </c>
      <c r="H16" s="940">
        <v>2.9468941100740265E-2</v>
      </c>
      <c r="K16" s="777"/>
      <c r="L16" s="96"/>
      <c r="M16" s="97"/>
      <c r="N16" s="98"/>
      <c r="O16" s="99"/>
      <c r="P16" s="98"/>
    </row>
    <row r="17" spans="1:16">
      <c r="A17" s="136"/>
      <c r="B17" s="95"/>
      <c r="C17" s="94"/>
      <c r="D17" s="691" t="s">
        <v>432</v>
      </c>
      <c r="E17" s="937">
        <v>22515172.789999962</v>
      </c>
      <c r="F17" s="938">
        <v>3.3110548561918689E-2</v>
      </c>
      <c r="G17" s="939">
        <v>2868</v>
      </c>
      <c r="H17" s="940">
        <v>3.6923076923076927E-2</v>
      </c>
      <c r="K17" s="777"/>
      <c r="L17" s="96"/>
      <c r="M17" s="97"/>
      <c r="N17" s="98"/>
      <c r="O17" s="99"/>
      <c r="P17" s="98"/>
    </row>
    <row r="18" spans="1:16">
      <c r="A18" s="136"/>
      <c r="B18" s="95"/>
      <c r="C18" s="94"/>
      <c r="D18" s="691" t="s">
        <v>433</v>
      </c>
      <c r="E18" s="937">
        <v>15238280.989999987</v>
      </c>
      <c r="F18" s="938">
        <v>2.2409236981012656E-2</v>
      </c>
      <c r="G18" s="939">
        <v>2366</v>
      </c>
      <c r="H18" s="940">
        <v>3.0460251046025105E-2</v>
      </c>
      <c r="K18" s="777"/>
      <c r="L18" s="96"/>
      <c r="M18" s="97"/>
      <c r="N18" s="98"/>
      <c r="O18" s="99"/>
      <c r="P18" s="98"/>
    </row>
    <row r="19" spans="1:16">
      <c r="A19" s="136"/>
      <c r="B19" s="95"/>
      <c r="C19" s="94"/>
      <c r="D19" s="691" t="s">
        <v>434</v>
      </c>
      <c r="E19" s="937">
        <v>29652690.510000136</v>
      </c>
      <c r="F19" s="938">
        <v>4.3606898258359165E-2</v>
      </c>
      <c r="G19" s="939">
        <v>3903</v>
      </c>
      <c r="H19" s="940">
        <v>5.0247827486321207E-2</v>
      </c>
      <c r="K19" s="777"/>
      <c r="L19" s="96"/>
      <c r="M19" s="97"/>
      <c r="N19" s="98"/>
      <c r="O19" s="99"/>
      <c r="P19" s="98"/>
    </row>
    <row r="20" spans="1:16">
      <c r="A20" s="136"/>
      <c r="B20" s="95"/>
      <c r="C20" s="94"/>
      <c r="D20" s="691" t="s">
        <v>435</v>
      </c>
      <c r="E20" s="937">
        <v>18665939.77</v>
      </c>
      <c r="F20" s="938">
        <v>2.7449911709446641E-2</v>
      </c>
      <c r="G20" s="939">
        <v>2317</v>
      </c>
      <c r="H20" s="940">
        <v>2.9829417444480207E-2</v>
      </c>
      <c r="K20" s="777"/>
      <c r="L20" s="96"/>
      <c r="M20" s="97"/>
      <c r="N20" s="98"/>
      <c r="O20" s="99"/>
      <c r="P20" s="98"/>
    </row>
    <row r="21" spans="1:16">
      <c r="A21" s="136"/>
      <c r="B21" s="95"/>
      <c r="C21" s="94"/>
      <c r="D21" s="691" t="s">
        <v>436</v>
      </c>
      <c r="E21" s="937">
        <v>8490385.1599999964</v>
      </c>
      <c r="F21" s="938">
        <v>1.2485860658126183E-2</v>
      </c>
      <c r="G21" s="939">
        <v>1169</v>
      </c>
      <c r="H21" s="940">
        <v>1.5049887351142582E-2</v>
      </c>
      <c r="K21" s="777"/>
      <c r="L21" s="96"/>
      <c r="M21" s="97"/>
      <c r="N21" s="98"/>
      <c r="O21" s="99"/>
      <c r="P21" s="98"/>
    </row>
    <row r="22" spans="1:16">
      <c r="A22" s="136"/>
      <c r="B22" s="95"/>
      <c r="C22" s="94"/>
      <c r="D22" s="691" t="s">
        <v>437</v>
      </c>
      <c r="E22" s="937">
        <v>4350280.2899999963</v>
      </c>
      <c r="F22" s="938">
        <v>6.3974710806562213E-3</v>
      </c>
      <c r="G22" s="939">
        <v>613</v>
      </c>
      <c r="H22" s="940">
        <v>7.8918570968780181E-3</v>
      </c>
      <c r="K22" s="777"/>
      <c r="L22" s="96"/>
      <c r="M22" s="97"/>
      <c r="N22" s="98"/>
      <c r="O22" s="99"/>
      <c r="P22" s="98"/>
    </row>
    <row r="23" spans="1:16">
      <c r="A23" s="136"/>
      <c r="B23" s="95"/>
      <c r="C23" s="94"/>
      <c r="D23" s="691" t="s">
        <v>438</v>
      </c>
      <c r="E23" s="937">
        <v>15506982.440000013</v>
      </c>
      <c r="F23" s="938">
        <v>2.2804386176262681E-2</v>
      </c>
      <c r="G23" s="939">
        <v>1900</v>
      </c>
      <c r="H23" s="940">
        <v>2.4460894753781784E-2</v>
      </c>
      <c r="K23" s="777"/>
      <c r="L23" s="96"/>
      <c r="M23" s="97"/>
      <c r="N23" s="98"/>
      <c r="O23" s="99"/>
      <c r="P23" s="98"/>
    </row>
    <row r="24" spans="1:16">
      <c r="A24" s="136"/>
      <c r="B24" s="95"/>
      <c r="C24" s="94"/>
      <c r="D24" s="691" t="s">
        <v>439</v>
      </c>
      <c r="E24" s="937">
        <v>2122523.4299999997</v>
      </c>
      <c r="F24" s="938">
        <v>3.1213580174716186E-3</v>
      </c>
      <c r="G24" s="939">
        <v>275</v>
      </c>
      <c r="H24" s="940">
        <v>3.5403926617315739E-3</v>
      </c>
      <c r="K24" s="777"/>
      <c r="L24" s="96"/>
      <c r="M24" s="97"/>
      <c r="N24" s="98"/>
      <c r="O24" s="99"/>
      <c r="P24" s="98"/>
    </row>
    <row r="25" spans="1:16">
      <c r="A25" s="136"/>
      <c r="B25" s="95"/>
      <c r="C25" s="94"/>
      <c r="D25" s="691" t="s">
        <v>440</v>
      </c>
      <c r="E25" s="937">
        <v>6692394.5000000019</v>
      </c>
      <c r="F25" s="938">
        <v>9.8417567191039085E-3</v>
      </c>
      <c r="G25" s="939">
        <v>805</v>
      </c>
      <c r="H25" s="940">
        <v>1.0363694882523334E-2</v>
      </c>
      <c r="K25" s="777"/>
      <c r="L25" s="96"/>
      <c r="M25" s="97"/>
      <c r="N25" s="98"/>
      <c r="O25" s="99"/>
      <c r="P25" s="98"/>
    </row>
    <row r="26" spans="1:16">
      <c r="A26" s="136"/>
      <c r="B26" s="95"/>
      <c r="C26" s="94"/>
      <c r="D26" s="691" t="s">
        <v>441</v>
      </c>
      <c r="E26" s="937">
        <v>1568325.6400000006</v>
      </c>
      <c r="F26" s="938">
        <v>2.3063612590699693E-3</v>
      </c>
      <c r="G26" s="939">
        <v>211</v>
      </c>
      <c r="H26" s="940">
        <v>2.7164467331831348E-3</v>
      </c>
      <c r="K26" s="777"/>
      <c r="L26" s="96"/>
      <c r="M26" s="97"/>
      <c r="N26" s="98"/>
      <c r="O26" s="99"/>
      <c r="P26" s="98"/>
    </row>
    <row r="27" spans="1:16">
      <c r="A27" s="136"/>
      <c r="B27" s="95"/>
      <c r="C27" s="94"/>
      <c r="D27" s="691" t="s">
        <v>442</v>
      </c>
      <c r="E27" s="937">
        <v>5029677.7200000025</v>
      </c>
      <c r="F27" s="938">
        <v>7.396584958602969E-3</v>
      </c>
      <c r="G27" s="939">
        <v>646</v>
      </c>
      <c r="H27" s="940">
        <v>8.3167042162858064E-3</v>
      </c>
      <c r="K27" s="777"/>
      <c r="L27" s="96"/>
      <c r="M27" s="97"/>
      <c r="N27" s="98"/>
      <c r="O27" s="99"/>
      <c r="P27" s="98"/>
    </row>
    <row r="28" spans="1:16">
      <c r="A28" s="136"/>
      <c r="B28" s="95"/>
      <c r="C28" s="94"/>
      <c r="D28" s="691" t="s">
        <v>443</v>
      </c>
      <c r="E28" s="937">
        <v>929061.80999999982</v>
      </c>
      <c r="F28" s="938">
        <v>1.3662673817316558E-3</v>
      </c>
      <c r="G28" s="939">
        <v>147</v>
      </c>
      <c r="H28" s="940">
        <v>1.8925008046346958E-3</v>
      </c>
      <c r="K28" s="777"/>
      <c r="L28" s="96"/>
      <c r="M28" s="97"/>
      <c r="N28" s="98"/>
      <c r="O28" s="99"/>
      <c r="P28" s="98"/>
    </row>
    <row r="29" spans="1:16">
      <c r="A29" s="136"/>
      <c r="B29" s="95"/>
      <c r="C29" s="94"/>
      <c r="D29" s="691" t="s">
        <v>444</v>
      </c>
      <c r="E29" s="937">
        <v>883127.29000000015</v>
      </c>
      <c r="F29" s="938">
        <v>1.2987166163294058E-3</v>
      </c>
      <c r="G29" s="939">
        <v>127</v>
      </c>
      <c r="H29" s="940">
        <v>1.6350177019633086E-3</v>
      </c>
      <c r="K29" s="777"/>
      <c r="L29" s="96"/>
      <c r="M29" s="97"/>
      <c r="N29" s="98"/>
      <c r="O29" s="99"/>
      <c r="P29" s="98"/>
    </row>
    <row r="30" spans="1:16">
      <c r="A30" s="136"/>
      <c r="B30" s="95"/>
      <c r="C30" s="94"/>
      <c r="D30" s="691" t="s">
        <v>445</v>
      </c>
      <c r="E30" s="937">
        <v>1595150.8800000001</v>
      </c>
      <c r="F30" s="938">
        <v>2.3458101418295813E-3</v>
      </c>
      <c r="G30" s="939">
        <v>211</v>
      </c>
      <c r="H30" s="940">
        <v>2.7164467331831348E-3</v>
      </c>
      <c r="K30" s="777"/>
      <c r="L30" s="96"/>
      <c r="M30" s="97"/>
      <c r="N30" s="98"/>
      <c r="O30" s="99"/>
      <c r="P30" s="98"/>
    </row>
    <row r="31" spans="1:16" ht="13" thickBot="1">
      <c r="A31" s="136"/>
      <c r="B31" s="95"/>
      <c r="C31" s="94"/>
      <c r="D31" s="1019" t="s">
        <v>446</v>
      </c>
      <c r="E31" s="1020">
        <v>5917076.4799999986</v>
      </c>
      <c r="F31" s="1021">
        <v>8.7015831485265354E-3</v>
      </c>
      <c r="G31" s="1022">
        <v>690</v>
      </c>
      <c r="H31" s="1023">
        <v>8.8831670421628574E-3</v>
      </c>
      <c r="K31" s="777"/>
      <c r="L31" s="96"/>
      <c r="M31" s="97"/>
      <c r="N31" s="98"/>
      <c r="O31" s="99"/>
      <c r="P31" s="98"/>
    </row>
    <row r="32" spans="1:16" ht="14" thickTop="1" thickBot="1">
      <c r="A32" s="136"/>
      <c r="B32" s="105"/>
      <c r="C32" s="131"/>
      <c r="D32" s="1024" t="s">
        <v>297</v>
      </c>
      <c r="E32" s="1025">
        <v>679999992.99000597</v>
      </c>
      <c r="F32" s="1026">
        <v>1.0000000000000002</v>
      </c>
      <c r="G32" s="1027">
        <v>77675</v>
      </c>
      <c r="H32" s="1028">
        <v>0.99999999999999989</v>
      </c>
      <c r="K32" s="777"/>
      <c r="L32" s="338"/>
      <c r="M32" s="339"/>
      <c r="N32" s="340"/>
      <c r="O32" s="341"/>
      <c r="P32" s="340"/>
    </row>
    <row r="33" spans="1:17" ht="13">
      <c r="A33" s="136"/>
      <c r="B33" s="105"/>
      <c r="C33" s="131"/>
      <c r="D33" s="338"/>
      <c r="E33" s="339"/>
      <c r="F33" s="340"/>
      <c r="G33" s="341"/>
      <c r="H33" s="340"/>
      <c r="I33" s="167"/>
      <c r="K33" s="777"/>
      <c r="M33" s="338"/>
      <c r="N33" s="339"/>
      <c r="O33" s="340"/>
      <c r="P33" s="341"/>
      <c r="Q33" s="340"/>
    </row>
    <row r="34" spans="1:17">
      <c r="A34" s="136"/>
      <c r="I34" s="167"/>
      <c r="K34" s="777"/>
    </row>
    <row r="35" spans="1:17" ht="13.5" thickBot="1">
      <c r="A35" s="136"/>
      <c r="D35" s="706" t="s">
        <v>298</v>
      </c>
      <c r="E35" s="706"/>
      <c r="I35" s="167"/>
      <c r="K35" s="777"/>
    </row>
    <row r="36" spans="1:17">
      <c r="A36" s="136"/>
      <c r="D36" s="746" t="s">
        <v>447</v>
      </c>
      <c r="E36" s="1029">
        <v>1533.8663152881561</v>
      </c>
      <c r="I36" s="167"/>
      <c r="K36" s="777"/>
    </row>
    <row r="37" spans="1:17">
      <c r="A37" s="136"/>
      <c r="D37" s="747" t="s">
        <v>448</v>
      </c>
      <c r="E37" s="1030">
        <v>5463.2733877479723</v>
      </c>
      <c r="I37" s="167"/>
      <c r="K37" s="777"/>
    </row>
    <row r="38" spans="1:17">
      <c r="A38" s="136"/>
      <c r="D38" s="747" t="s">
        <v>301</v>
      </c>
      <c r="E38" s="1030">
        <v>0.84</v>
      </c>
      <c r="I38" s="167"/>
      <c r="K38" s="777"/>
    </row>
    <row r="39" spans="1:17" ht="13" thickBot="1">
      <c r="A39" s="136"/>
      <c r="D39" s="1031" t="s">
        <v>302</v>
      </c>
      <c r="E39" s="1032">
        <v>109243.7</v>
      </c>
      <c r="I39" s="167"/>
      <c r="K39" s="777"/>
    </row>
    <row r="40" spans="1:17">
      <c r="A40" s="136"/>
      <c r="I40" s="167"/>
      <c r="K40" s="777"/>
    </row>
    <row r="41" spans="1:17">
      <c r="A41" s="136"/>
      <c r="I41" s="167"/>
      <c r="K41" s="777"/>
    </row>
    <row r="42" spans="1:17">
      <c r="A42" s="190"/>
      <c r="B42" s="197"/>
      <c r="C42" s="197"/>
      <c r="D42" s="197"/>
      <c r="E42" s="197"/>
      <c r="F42" s="197"/>
      <c r="G42" s="197"/>
      <c r="H42" s="197"/>
      <c r="I42" s="196"/>
      <c r="J42" s="197"/>
      <c r="K42" s="778"/>
    </row>
    <row r="43" spans="1:17">
      <c r="D43" s="1142"/>
      <c r="E43" s="1142"/>
      <c r="F43" s="1142"/>
      <c r="G43" s="1142"/>
      <c r="I43" s="167"/>
    </row>
    <row r="44" spans="1:17">
      <c r="D44" s="1143"/>
      <c r="E44" s="1143"/>
      <c r="F44" s="1143"/>
      <c r="G44" s="1143"/>
      <c r="I44" s="167"/>
    </row>
    <row r="45" spans="1:17">
      <c r="D45" s="705"/>
      <c r="E45" s="705"/>
      <c r="F45" s="705"/>
      <c r="G45" s="705"/>
      <c r="I45" s="167"/>
    </row>
    <row r="46" spans="1:17">
      <c r="I46" s="167"/>
    </row>
    <row r="47" spans="1:17">
      <c r="I47" s="167"/>
    </row>
    <row r="48" spans="1:17">
      <c r="I48" s="167"/>
    </row>
    <row r="49" spans="9:15">
      <c r="I49" s="167"/>
    </row>
    <row r="50" spans="9:15">
      <c r="I50" s="167"/>
    </row>
    <row r="51" spans="9:15">
      <c r="I51" s="167"/>
      <c r="O51" s="167"/>
    </row>
    <row r="52" spans="9:15">
      <c r="I52" s="167"/>
      <c r="O52" s="167"/>
    </row>
    <row r="53" spans="9:15">
      <c r="I53" s="167"/>
      <c r="O53" s="167"/>
    </row>
    <row r="54" spans="9:15">
      <c r="I54" s="167"/>
      <c r="O54" s="167"/>
    </row>
    <row r="55" spans="9:15">
      <c r="I55" s="167"/>
      <c r="O55" s="167"/>
    </row>
    <row r="56" spans="9:15">
      <c r="I56" s="167"/>
      <c r="O56" s="167"/>
    </row>
    <row r="57" spans="9:15">
      <c r="I57" s="167"/>
      <c r="O57" s="167"/>
    </row>
    <row r="58" spans="9:15">
      <c r="I58" s="167"/>
      <c r="O58" s="167"/>
    </row>
    <row r="59" spans="9:15">
      <c r="I59" s="167"/>
      <c r="O59" s="167"/>
    </row>
    <row r="60" spans="9:15">
      <c r="I60" s="167"/>
      <c r="O60" s="167"/>
    </row>
    <row r="61" spans="9:15">
      <c r="I61" s="167"/>
      <c r="O61" s="167"/>
    </row>
    <row r="62" spans="9:15">
      <c r="I62" s="167"/>
      <c r="O62" s="167"/>
    </row>
    <row r="63" spans="9:15">
      <c r="I63" s="167"/>
      <c r="O63" s="167"/>
    </row>
    <row r="64" spans="9:15">
      <c r="I64" s="167"/>
      <c r="O64" s="167"/>
    </row>
    <row r="65" spans="9:15">
      <c r="I65" s="167"/>
      <c r="O65" s="167"/>
    </row>
    <row r="66" spans="9:15">
      <c r="I66" s="167"/>
      <c r="O66" s="167"/>
    </row>
    <row r="67" spans="9:15">
      <c r="I67" s="167"/>
      <c r="O67" s="167"/>
    </row>
    <row r="68" spans="9:15">
      <c r="I68" s="167"/>
      <c r="O68" s="167"/>
    </row>
    <row r="69" spans="9:15">
      <c r="I69" s="167"/>
      <c r="O69" s="167"/>
    </row>
    <row r="70" spans="9:15">
      <c r="I70" s="167"/>
    </row>
    <row r="71" spans="9:15">
      <c r="I71" s="167"/>
    </row>
    <row r="72" spans="9:15">
      <c r="I72" s="167"/>
    </row>
    <row r="73" spans="9:15">
      <c r="I73" s="167"/>
    </row>
    <row r="74" spans="9:15">
      <c r="I74" s="167"/>
    </row>
    <row r="75" spans="9:15">
      <c r="I75" s="167"/>
    </row>
    <row r="76" spans="9:15">
      <c r="I76" s="167"/>
    </row>
    <row r="77" spans="9:15">
      <c r="I77" s="167"/>
    </row>
    <row r="78" spans="9:15">
      <c r="I78" s="167"/>
    </row>
    <row r="79" spans="9:15">
      <c r="I79" s="167"/>
    </row>
    <row r="80" spans="9:15">
      <c r="I80" s="167"/>
    </row>
    <row r="81" spans="9:9">
      <c r="I81" s="167"/>
    </row>
    <row r="82" spans="9:9">
      <c r="I82" s="167"/>
    </row>
    <row r="83" spans="9:9">
      <c r="I83" s="167"/>
    </row>
    <row r="84" spans="9:9">
      <c r="I84" s="167"/>
    </row>
    <row r="85" spans="9:9">
      <c r="I85" s="167"/>
    </row>
    <row r="86" spans="9:9">
      <c r="I86" s="167"/>
    </row>
    <row r="87" spans="9:9">
      <c r="I87" s="167"/>
    </row>
    <row r="88" spans="9:9">
      <c r="I88" s="167"/>
    </row>
    <row r="89" spans="9:9">
      <c r="I89" s="167"/>
    </row>
    <row r="90" spans="9:9">
      <c r="I90" s="167"/>
    </row>
    <row r="91" spans="9:9">
      <c r="I91" s="167"/>
    </row>
    <row r="92" spans="9:9">
      <c r="I92" s="167"/>
    </row>
    <row r="93" spans="9:9">
      <c r="I93" s="167"/>
    </row>
    <row r="94" spans="9:9">
      <c r="I94" s="167"/>
    </row>
    <row r="95" spans="9:9">
      <c r="I95" s="167"/>
    </row>
    <row r="96" spans="9:9">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sheetData>
  <pageMargins left="0.70866141732283472" right="0.70866141732283472" top="0.78740157480314965" bottom="0.78740157480314965" header="0.31496062992125984" footer="0.31496062992125984"/>
  <pageSetup paperSize="9" scale="75" orientation="landscape" r:id="rId1"/>
  <headerFooter differentFirst="1">
    <oddFooter>&amp;L&amp;8
Santander Consumer Leasing GmbH
Santander-Platz 1
41061 Mönchengladbach</oddFooter>
  </headerFooter>
  <colBreaks count="1" manualBreakCount="1">
    <brk id="1" max="43"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307"/>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3.1796875" style="19" customWidth="1"/>
    <col min="4" max="4" width="20.81640625" style="19" customWidth="1"/>
    <col min="5" max="5" width="23.1796875" style="19" customWidth="1"/>
    <col min="6" max="6" width="19.54296875" style="19" customWidth="1"/>
    <col min="7" max="8" width="19" style="19" customWidth="1"/>
    <col min="9" max="9" width="9.1796875" style="19" customWidth="1"/>
    <col min="10" max="10" width="15.453125" style="19" customWidth="1"/>
    <col min="11" max="11" width="1.1796875" style="19" customWidth="1"/>
    <col min="12" max="12" width="3.1796875" style="19" customWidth="1"/>
    <col min="13" max="13" width="29.179687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449</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B12" s="5"/>
      <c r="C12" s="5"/>
      <c r="D12" s="108"/>
      <c r="E12" s="108"/>
      <c r="F12" s="108"/>
      <c r="G12" s="108"/>
      <c r="H12" s="108"/>
      <c r="I12" s="108"/>
      <c r="K12" s="26"/>
      <c r="M12" s="108"/>
      <c r="N12" s="108"/>
      <c r="O12" s="108"/>
      <c r="P12" s="108"/>
      <c r="Q12" s="108"/>
    </row>
    <row r="13" spans="1:17" ht="52.5" customHeight="1">
      <c r="A13" s="20"/>
      <c r="B13" s="95"/>
      <c r="C13" s="94"/>
      <c r="D13" s="1072" t="s">
        <v>450</v>
      </c>
      <c r="E13" s="1095" t="s">
        <v>306</v>
      </c>
      <c r="F13" s="1073" t="s">
        <v>244</v>
      </c>
      <c r="G13" s="1074" t="s">
        <v>245</v>
      </c>
      <c r="H13" s="1096" t="s">
        <v>246</v>
      </c>
      <c r="I13" s="108"/>
      <c r="K13" s="26"/>
      <c r="M13" s="115"/>
      <c r="N13" s="83"/>
      <c r="O13" s="116"/>
      <c r="P13" s="245"/>
      <c r="Q13" s="245"/>
    </row>
    <row r="14" spans="1:17">
      <c r="A14" s="20"/>
      <c r="B14" s="95"/>
      <c r="C14" s="94"/>
      <c r="D14" s="1033" t="s">
        <v>451</v>
      </c>
      <c r="E14" s="1104">
        <v>0</v>
      </c>
      <c r="F14" s="1105">
        <v>0</v>
      </c>
      <c r="G14" s="1106">
        <v>0</v>
      </c>
      <c r="H14" s="1107">
        <v>0</v>
      </c>
      <c r="I14" s="108"/>
      <c r="K14" s="26"/>
      <c r="M14" s="296"/>
      <c r="N14" s="297"/>
      <c r="O14" s="298"/>
      <c r="P14" s="299"/>
      <c r="Q14" s="298"/>
    </row>
    <row r="15" spans="1:17">
      <c r="A15" s="20"/>
      <c r="B15" s="95"/>
      <c r="C15" s="94"/>
      <c r="D15" s="1033" t="s">
        <v>452</v>
      </c>
      <c r="E15" s="1104">
        <v>490.77</v>
      </c>
      <c r="F15" s="1105">
        <v>7.2172059567538412E-7</v>
      </c>
      <c r="G15" s="1106">
        <v>1</v>
      </c>
      <c r="H15" s="1107">
        <v>1.2874155133569359E-5</v>
      </c>
      <c r="I15" s="108"/>
      <c r="K15" s="26"/>
      <c r="M15" s="296"/>
      <c r="N15" s="297"/>
      <c r="O15" s="298"/>
      <c r="P15" s="299"/>
      <c r="Q15" s="298"/>
    </row>
    <row r="16" spans="1:17">
      <c r="A16" s="20"/>
      <c r="B16" s="95"/>
      <c r="C16" s="94"/>
      <c r="D16" s="1033" t="s">
        <v>453</v>
      </c>
      <c r="E16" s="1104">
        <v>268266.47999999992</v>
      </c>
      <c r="F16" s="1105">
        <v>3.9450953347869359E-4</v>
      </c>
      <c r="G16" s="1106">
        <v>46</v>
      </c>
      <c r="H16" s="1107">
        <v>5.9221113614419058E-4</v>
      </c>
      <c r="I16" s="108"/>
      <c r="K16" s="26"/>
      <c r="M16" s="296"/>
      <c r="N16" s="297"/>
      <c r="O16" s="298"/>
      <c r="P16" s="299"/>
      <c r="Q16" s="298"/>
    </row>
    <row r="17" spans="1:17">
      <c r="A17" s="20"/>
      <c r="B17" s="95"/>
      <c r="C17" s="94"/>
      <c r="D17" s="1033" t="s">
        <v>454</v>
      </c>
      <c r="E17" s="1104">
        <v>2760363.2500000014</v>
      </c>
      <c r="F17" s="1105">
        <v>4.059357762435439E-3</v>
      </c>
      <c r="G17" s="1106">
        <v>599</v>
      </c>
      <c r="H17" s="1107">
        <v>7.7116189250080467E-3</v>
      </c>
      <c r="I17" s="108"/>
      <c r="K17" s="26"/>
      <c r="M17" s="296"/>
      <c r="N17" s="297"/>
      <c r="O17" s="298"/>
      <c r="P17" s="299"/>
      <c r="Q17" s="298"/>
    </row>
    <row r="18" spans="1:17">
      <c r="A18" s="20"/>
      <c r="B18" s="95"/>
      <c r="C18" s="94"/>
      <c r="D18" s="1033" t="s">
        <v>455</v>
      </c>
      <c r="E18" s="1104">
        <v>9780768.6999999788</v>
      </c>
      <c r="F18" s="1105">
        <v>1.4383483530629699E-2</v>
      </c>
      <c r="G18" s="1106">
        <v>1155</v>
      </c>
      <c r="H18" s="1107">
        <v>1.4869649179272611E-2</v>
      </c>
      <c r="I18" s="108"/>
      <c r="K18" s="26"/>
      <c r="M18" s="296"/>
      <c r="N18" s="297"/>
      <c r="O18" s="298"/>
      <c r="P18" s="299"/>
      <c r="Q18" s="298"/>
    </row>
    <row r="19" spans="1:17">
      <c r="A19" s="20"/>
      <c r="B19" s="95"/>
      <c r="C19" s="94"/>
      <c r="D19" s="1033" t="s">
        <v>456</v>
      </c>
      <c r="E19" s="1104">
        <v>268286440.88000062</v>
      </c>
      <c r="F19" s="1105">
        <v>0.39453888771429135</v>
      </c>
      <c r="G19" s="1106">
        <v>27918</v>
      </c>
      <c r="H19" s="1107">
        <v>0.35942066301898939</v>
      </c>
      <c r="I19" s="108"/>
      <c r="K19" s="26"/>
      <c r="M19" s="296"/>
      <c r="N19" s="297"/>
      <c r="O19" s="298"/>
      <c r="P19" s="299"/>
      <c r="Q19" s="298"/>
    </row>
    <row r="20" spans="1:17">
      <c r="A20" s="20"/>
      <c r="B20" s="95"/>
      <c r="C20" s="94"/>
      <c r="D20" s="1033" t="s">
        <v>457</v>
      </c>
      <c r="E20" s="1104">
        <v>311590422.83999968</v>
      </c>
      <c r="F20" s="1105">
        <v>0.45822121478254452</v>
      </c>
      <c r="G20" s="1106">
        <v>36938</v>
      </c>
      <c r="H20" s="1107">
        <v>0.47554554232378499</v>
      </c>
      <c r="I20" s="108"/>
      <c r="K20" s="26"/>
      <c r="M20" s="296"/>
      <c r="N20" s="297"/>
      <c r="O20" s="298"/>
      <c r="P20" s="299"/>
      <c r="Q20" s="298"/>
    </row>
    <row r="21" spans="1:17">
      <c r="A21" s="20"/>
      <c r="B21" s="95"/>
      <c r="C21" s="94"/>
      <c r="D21" s="1033" t="s">
        <v>458</v>
      </c>
      <c r="E21" s="1104">
        <v>73387089.659999818</v>
      </c>
      <c r="F21" s="1105">
        <v>0.10792219178902111</v>
      </c>
      <c r="G21" s="1106">
        <v>9773</v>
      </c>
      <c r="H21" s="1107">
        <v>0.12581911812037336</v>
      </c>
      <c r="I21" s="300"/>
      <c r="K21" s="26"/>
      <c r="M21" s="296"/>
      <c r="N21" s="297"/>
      <c r="O21" s="298"/>
      <c r="P21" s="299"/>
      <c r="Q21" s="298"/>
    </row>
    <row r="22" spans="1:17">
      <c r="A22" s="20"/>
      <c r="B22" s="95"/>
      <c r="C22" s="94"/>
      <c r="D22" s="1033" t="s">
        <v>459</v>
      </c>
      <c r="E22" s="1104">
        <v>12507936.850000003</v>
      </c>
      <c r="F22" s="1105">
        <v>1.8394024969032519E-2</v>
      </c>
      <c r="G22" s="1106">
        <v>1130</v>
      </c>
      <c r="H22" s="1107">
        <v>1.4547795300933376E-2</v>
      </c>
      <c r="I22" s="108"/>
      <c r="K22" s="26"/>
      <c r="M22" s="296"/>
      <c r="N22" s="297"/>
      <c r="O22" s="298"/>
      <c r="P22" s="299"/>
      <c r="Q22" s="298"/>
    </row>
    <row r="23" spans="1:17">
      <c r="A23" s="20"/>
      <c r="B23" s="95"/>
      <c r="C23" s="94"/>
      <c r="D23" s="1033" t="s">
        <v>460</v>
      </c>
      <c r="E23" s="1104">
        <v>1416080.9900000005</v>
      </c>
      <c r="F23" s="1105">
        <v>2.0824720655854838E-3</v>
      </c>
      <c r="G23" s="1106">
        <v>114</v>
      </c>
      <c r="H23" s="1107">
        <v>1.4676536852269071E-3</v>
      </c>
      <c r="I23" s="108"/>
      <c r="K23" s="26"/>
      <c r="M23" s="296"/>
      <c r="N23" s="297"/>
      <c r="O23" s="298"/>
      <c r="P23" s="299"/>
      <c r="Q23" s="298"/>
    </row>
    <row r="24" spans="1:17" ht="12.75" customHeight="1">
      <c r="A24" s="20"/>
      <c r="B24" s="95"/>
      <c r="C24" s="94"/>
      <c r="D24" s="1108" t="s">
        <v>461</v>
      </c>
      <c r="E24" s="1104">
        <v>2132.5700000000002</v>
      </c>
      <c r="F24" s="1105">
        <v>3.1361323852710107E-6</v>
      </c>
      <c r="G24" s="1106">
        <v>1</v>
      </c>
      <c r="H24" s="1107">
        <v>1.2874155133569359E-5</v>
      </c>
      <c r="I24" s="301"/>
      <c r="K24" s="26"/>
      <c r="M24" s="302"/>
      <c r="N24" s="297"/>
      <c r="O24" s="298"/>
      <c r="P24" s="299"/>
      <c r="Q24" s="298"/>
    </row>
    <row r="25" spans="1:17">
      <c r="A25" s="20"/>
      <c r="B25" s="95"/>
      <c r="C25" s="94"/>
      <c r="D25" s="1108" t="s">
        <v>462</v>
      </c>
      <c r="E25" s="1104">
        <v>0</v>
      </c>
      <c r="F25" s="1105">
        <v>0</v>
      </c>
      <c r="G25" s="1106">
        <v>0</v>
      </c>
      <c r="H25" s="1107">
        <v>0</v>
      </c>
      <c r="I25" s="108"/>
      <c r="K25" s="26"/>
      <c r="M25" s="302"/>
      <c r="N25" s="297"/>
      <c r="O25" s="298"/>
      <c r="P25" s="299"/>
      <c r="Q25" s="298"/>
    </row>
    <row r="26" spans="1:17">
      <c r="A26" s="20"/>
      <c r="B26" s="95"/>
      <c r="C26" s="94"/>
      <c r="D26" s="1108" t="s">
        <v>463</v>
      </c>
      <c r="E26" s="1104">
        <v>0</v>
      </c>
      <c r="F26" s="1105">
        <v>0</v>
      </c>
      <c r="G26" s="1106">
        <v>0</v>
      </c>
      <c r="H26" s="1107">
        <v>0</v>
      </c>
      <c r="I26" s="108"/>
      <c r="K26" s="26"/>
      <c r="M26" s="302"/>
      <c r="N26" s="297"/>
      <c r="O26" s="298"/>
      <c r="P26" s="299"/>
      <c r="Q26" s="298"/>
    </row>
    <row r="27" spans="1:17">
      <c r="A27" s="20"/>
      <c r="B27" s="95"/>
      <c r="C27" s="94"/>
      <c r="D27" s="1109">
        <v>0.54166666666666663</v>
      </c>
      <c r="E27" s="1104">
        <v>0</v>
      </c>
      <c r="F27" s="1105">
        <v>0</v>
      </c>
      <c r="G27" s="1106">
        <v>0</v>
      </c>
      <c r="H27" s="1107">
        <v>0</v>
      </c>
      <c r="I27" s="108"/>
      <c r="K27" s="26"/>
      <c r="M27" s="302"/>
      <c r="N27" s="297"/>
      <c r="O27" s="298"/>
      <c r="P27" s="299"/>
      <c r="Q27" s="298"/>
    </row>
    <row r="28" spans="1:17" ht="13">
      <c r="A28" s="20"/>
      <c r="B28" s="95"/>
      <c r="C28" s="94"/>
      <c r="D28" s="1089" t="s">
        <v>297</v>
      </c>
      <c r="E28" s="1039">
        <v>679999992.99000025</v>
      </c>
      <c r="F28" s="1110">
        <v>0.99999999999999978</v>
      </c>
      <c r="G28" s="1111">
        <v>77675</v>
      </c>
      <c r="H28" s="1112">
        <v>1</v>
      </c>
      <c r="I28" s="108"/>
      <c r="K28" s="26"/>
      <c r="M28" s="285"/>
      <c r="N28" s="229"/>
      <c r="O28" s="303"/>
      <c r="P28" s="304"/>
      <c r="Q28" s="303"/>
    </row>
    <row r="29" spans="1:17">
      <c r="A29" s="20"/>
      <c r="B29" s="95"/>
      <c r="C29" s="94"/>
      <c r="D29" s="108"/>
      <c r="E29" s="112"/>
      <c r="F29" s="108"/>
      <c r="G29" s="108"/>
      <c r="H29" s="108"/>
      <c r="I29" s="108"/>
      <c r="J29" s="59"/>
      <c r="K29" s="26"/>
      <c r="M29" s="108"/>
      <c r="N29" s="112"/>
      <c r="O29" s="108"/>
      <c r="P29" s="108"/>
      <c r="Q29" s="108"/>
    </row>
    <row r="30" spans="1:17">
      <c r="A30" s="20"/>
      <c r="B30" s="95"/>
      <c r="C30" s="94"/>
      <c r="D30" s="108"/>
      <c r="E30" s="131"/>
      <c r="F30" s="108"/>
      <c r="G30" s="305"/>
      <c r="H30" s="108"/>
      <c r="I30" s="108"/>
      <c r="J30" s="59"/>
      <c r="K30" s="26"/>
      <c r="M30" s="108"/>
      <c r="N30" s="131"/>
      <c r="O30" s="108"/>
      <c r="P30" s="305"/>
      <c r="Q30" s="108"/>
    </row>
    <row r="31" spans="1:17" ht="13.5" thickBot="1">
      <c r="A31" s="20"/>
      <c r="B31" s="95"/>
      <c r="C31" s="94"/>
      <c r="D31" s="692" t="s">
        <v>298</v>
      </c>
      <c r="E31" s="692" t="s">
        <v>80</v>
      </c>
      <c r="F31" s="108"/>
      <c r="G31" s="108"/>
      <c r="H31" s="108"/>
      <c r="I31" s="108"/>
      <c r="J31" s="59"/>
      <c r="K31" s="26"/>
      <c r="M31" s="276"/>
      <c r="N31" s="276"/>
      <c r="O31" s="108"/>
      <c r="P31" s="108"/>
      <c r="Q31" s="108"/>
    </row>
    <row r="32" spans="1:17">
      <c r="A32" s="20"/>
      <c r="B32" s="95"/>
      <c r="C32" s="94"/>
      <c r="D32" s="746" t="s">
        <v>464</v>
      </c>
      <c r="E32" s="1113">
        <v>6.2759090501934969E-2</v>
      </c>
      <c r="F32" s="108"/>
      <c r="G32" s="306"/>
      <c r="H32" s="306"/>
      <c r="I32" s="108"/>
      <c r="J32" s="59"/>
      <c r="K32" s="26"/>
      <c r="M32" s="307"/>
      <c r="N32" s="233"/>
      <c r="O32" s="108"/>
      <c r="P32" s="306"/>
      <c r="Q32" s="306"/>
    </row>
    <row r="33" spans="1:17">
      <c r="A33" s="20"/>
      <c r="B33" s="95"/>
      <c r="C33" s="94"/>
      <c r="D33" s="747" t="s">
        <v>301</v>
      </c>
      <c r="E33" s="1114">
        <v>1.748</v>
      </c>
      <c r="F33" s="108"/>
      <c r="G33" s="306"/>
      <c r="H33" s="306"/>
      <c r="I33" s="108"/>
      <c r="J33" s="59"/>
      <c r="K33" s="26"/>
      <c r="M33" s="307"/>
      <c r="N33" s="233"/>
      <c r="O33" s="108"/>
      <c r="P33" s="306"/>
      <c r="Q33" s="306"/>
    </row>
    <row r="34" spans="1:17" ht="13" thickBot="1">
      <c r="A34" s="20"/>
      <c r="B34" s="95"/>
      <c r="C34" s="94"/>
      <c r="D34" s="748" t="s">
        <v>302</v>
      </c>
      <c r="E34" s="1115">
        <v>10.487</v>
      </c>
      <c r="F34" s="108"/>
      <c r="G34" s="306"/>
      <c r="H34" s="306"/>
      <c r="I34" s="108"/>
      <c r="J34" s="59"/>
      <c r="K34" s="26"/>
      <c r="M34" s="307"/>
      <c r="N34" s="233"/>
      <c r="O34" s="108"/>
      <c r="P34" s="306"/>
      <c r="Q34" s="306"/>
    </row>
    <row r="35" spans="1:17" ht="13">
      <c r="A35" s="20"/>
      <c r="B35" s="95"/>
      <c r="C35" s="94"/>
      <c r="D35" s="105"/>
      <c r="E35" s="685"/>
      <c r="F35" s="108"/>
      <c r="G35" s="306"/>
      <c r="H35" s="306"/>
      <c r="I35" s="108"/>
      <c r="J35" s="59"/>
      <c r="K35" s="26"/>
      <c r="M35" s="307"/>
      <c r="N35" s="233"/>
      <c r="O35" s="108"/>
      <c r="P35" s="306"/>
      <c r="Q35" s="306"/>
    </row>
    <row r="36" spans="1:17">
      <c r="A36" s="20"/>
      <c r="B36" s="95"/>
      <c r="C36" s="94"/>
      <c r="D36" s="308"/>
      <c r="E36" s="233"/>
      <c r="F36" s="108"/>
      <c r="G36" s="309"/>
      <c r="H36" s="309"/>
      <c r="I36" s="108"/>
      <c r="J36" s="59"/>
      <c r="K36" s="26"/>
      <c r="M36" s="308"/>
      <c r="N36" s="233"/>
      <c r="O36" s="108"/>
      <c r="P36" s="309"/>
      <c r="Q36" s="309"/>
    </row>
    <row r="37" spans="1:17" ht="14.5">
      <c r="A37" s="20"/>
      <c r="B37" s="95"/>
      <c r="C37" s="94"/>
      <c r="D37" s="295" t="s">
        <v>465</v>
      </c>
      <c r="E37" s="233"/>
      <c r="F37" s="108"/>
      <c r="G37" s="108"/>
      <c r="H37" s="108"/>
      <c r="I37" s="108"/>
      <c r="J37" s="59"/>
      <c r="K37" s="26"/>
      <c r="M37" s="260"/>
      <c r="N37" s="233"/>
      <c r="O37" s="108"/>
      <c r="P37" s="108"/>
      <c r="Q37" s="108"/>
    </row>
    <row r="38" spans="1:17">
      <c r="A38" s="20"/>
      <c r="B38" s="95"/>
      <c r="C38" s="94"/>
      <c r="D38" s="260"/>
      <c r="E38" s="233"/>
      <c r="F38" s="108"/>
      <c r="G38" s="108"/>
      <c r="H38" s="108"/>
      <c r="I38" s="108"/>
      <c r="J38" s="59"/>
      <c r="K38" s="26"/>
      <c r="M38" s="260"/>
      <c r="N38" s="233"/>
      <c r="O38" s="108"/>
      <c r="P38" s="108"/>
      <c r="Q38" s="108"/>
    </row>
    <row r="39" spans="1:17">
      <c r="A39" s="20"/>
      <c r="B39" s="95"/>
      <c r="C39" s="94"/>
      <c r="D39" s="260"/>
      <c r="E39" s="233"/>
      <c r="F39" s="108"/>
      <c r="G39" s="108"/>
      <c r="H39" s="108"/>
      <c r="I39" s="108"/>
      <c r="J39" s="59"/>
      <c r="K39" s="26"/>
      <c r="M39" s="260"/>
      <c r="N39" s="233"/>
      <c r="O39" s="108"/>
      <c r="P39" s="108"/>
      <c r="Q39" s="108"/>
    </row>
    <row r="40" spans="1:17">
      <c r="A40" s="20"/>
      <c r="B40" s="95"/>
      <c r="C40" s="94"/>
      <c r="D40" s="231"/>
      <c r="E40" s="231"/>
      <c r="F40" s="231"/>
      <c r="G40" s="231"/>
      <c r="H40" s="231"/>
      <c r="I40" s="108"/>
      <c r="J40" s="59"/>
      <c r="K40" s="26"/>
      <c r="M40" s="231"/>
      <c r="N40" s="231"/>
      <c r="O40" s="231"/>
      <c r="P40" s="231"/>
      <c r="Q40" s="231"/>
    </row>
    <row r="41" spans="1:17" ht="12" customHeight="1">
      <c r="A41" s="20"/>
      <c r="B41" s="95"/>
      <c r="C41" s="94"/>
      <c r="D41" s="310"/>
      <c r="E41" s="231"/>
      <c r="F41" s="231"/>
      <c r="G41" s="231"/>
      <c r="H41" s="231"/>
      <c r="I41" s="231"/>
      <c r="K41" s="26"/>
      <c r="M41" s="310"/>
      <c r="N41" s="231"/>
      <c r="O41" s="231"/>
      <c r="P41" s="231"/>
      <c r="Q41" s="231"/>
    </row>
    <row r="42" spans="1:17">
      <c r="A42" s="20"/>
      <c r="B42" s="95"/>
      <c r="C42" s="94"/>
      <c r="D42" s="231"/>
      <c r="E42" s="231"/>
      <c r="F42" s="231"/>
      <c r="G42" s="231"/>
      <c r="H42" s="231"/>
      <c r="I42" s="59"/>
      <c r="K42" s="26"/>
      <c r="M42" s="231"/>
      <c r="N42" s="231"/>
      <c r="O42" s="231"/>
      <c r="P42" s="231"/>
      <c r="Q42" s="231"/>
    </row>
    <row r="43" spans="1:17" ht="14.5">
      <c r="A43" s="20"/>
      <c r="B43" s="95"/>
      <c r="C43" s="94"/>
      <c r="D43" s="115"/>
      <c r="E43" s="83"/>
      <c r="F43" s="116"/>
      <c r="G43" s="245"/>
      <c r="H43" s="245"/>
      <c r="I43" s="59"/>
      <c r="K43" s="26"/>
      <c r="M43" s="115"/>
      <c r="N43" s="83"/>
      <c r="O43" s="116"/>
      <c r="P43" s="245"/>
      <c r="Q43" s="245"/>
    </row>
    <row r="44" spans="1:17">
      <c r="A44" s="20"/>
      <c r="B44" s="95"/>
      <c r="C44" s="94"/>
      <c r="D44" s="311"/>
      <c r="E44" s="297"/>
      <c r="F44" s="298"/>
      <c r="G44" s="299"/>
      <c r="H44" s="298"/>
      <c r="I44" s="59"/>
      <c r="K44" s="26"/>
      <c r="M44" s="311"/>
      <c r="N44" s="297"/>
      <c r="O44" s="298"/>
      <c r="P44" s="299"/>
      <c r="Q44" s="298"/>
    </row>
    <row r="45" spans="1:17">
      <c r="A45" s="20"/>
      <c r="B45" s="95"/>
      <c r="C45" s="94"/>
      <c r="D45" s="311"/>
      <c r="E45" s="297"/>
      <c r="F45" s="298"/>
      <c r="G45" s="299"/>
      <c r="H45" s="298"/>
      <c r="I45" s="59"/>
      <c r="K45" s="26"/>
      <c r="M45" s="311"/>
      <c r="N45" s="297"/>
      <c r="O45" s="298"/>
      <c r="P45" s="299"/>
      <c r="Q45" s="298"/>
    </row>
    <row r="46" spans="1:17" ht="15" customHeight="1">
      <c r="A46" s="20"/>
      <c r="B46" s="95"/>
      <c r="C46" s="94"/>
      <c r="D46" s="285"/>
      <c r="E46" s="229"/>
      <c r="F46" s="303"/>
      <c r="G46" s="304"/>
      <c r="H46" s="303"/>
      <c r="I46" s="59"/>
      <c r="K46" s="26"/>
      <c r="M46" s="285"/>
      <c r="N46" s="229"/>
      <c r="O46" s="303"/>
      <c r="P46" s="304"/>
      <c r="Q46" s="303"/>
    </row>
    <row r="47" spans="1:17">
      <c r="A47" s="20"/>
      <c r="B47" s="95"/>
      <c r="C47" s="94"/>
      <c r="D47" s="96"/>
      <c r="E47" s="97"/>
      <c r="F47" s="98"/>
      <c r="G47" s="99"/>
      <c r="H47" s="98"/>
      <c r="I47" s="59"/>
      <c r="K47" s="26"/>
      <c r="M47" s="96"/>
      <c r="N47" s="97"/>
      <c r="O47" s="98"/>
      <c r="P47" s="99"/>
      <c r="Q47" s="98"/>
    </row>
    <row r="48" spans="1:17">
      <c r="A48" s="20"/>
      <c r="B48" s="95"/>
      <c r="C48" s="94"/>
      <c r="D48" s="96"/>
      <c r="E48" s="97"/>
      <c r="F48" s="98"/>
      <c r="G48" s="99"/>
      <c r="H48" s="98"/>
      <c r="I48" s="59"/>
      <c r="K48" s="26"/>
      <c r="M48" s="96"/>
      <c r="N48" s="97"/>
      <c r="O48" s="98"/>
      <c r="P48" s="99"/>
      <c r="Q48" s="98"/>
    </row>
    <row r="49" spans="1:17">
      <c r="A49" s="20"/>
      <c r="B49" s="95"/>
      <c r="C49" s="94"/>
      <c r="D49" s="96"/>
      <c r="E49" s="97"/>
      <c r="F49" s="98"/>
      <c r="G49" s="99"/>
      <c r="H49" s="98"/>
      <c r="I49" s="59"/>
      <c r="K49" s="26"/>
      <c r="M49" s="96"/>
      <c r="N49" s="97"/>
      <c r="O49" s="98"/>
      <c r="P49" s="99"/>
      <c r="Q49" s="98"/>
    </row>
    <row r="50" spans="1:17">
      <c r="A50" s="60"/>
      <c r="B50" s="191"/>
      <c r="C50" s="92"/>
      <c r="D50" s="192"/>
      <c r="E50" s="193"/>
      <c r="F50" s="194"/>
      <c r="G50" s="195"/>
      <c r="H50" s="194"/>
      <c r="I50" s="257"/>
      <c r="J50" s="62"/>
      <c r="K50" s="63"/>
      <c r="M50" s="96"/>
      <c r="N50" s="97"/>
      <c r="O50" s="98"/>
      <c r="P50" s="99"/>
      <c r="Q50" s="98"/>
    </row>
    <row r="51" spans="1:17">
      <c r="B51" s="95"/>
      <c r="C51" s="94"/>
      <c r="D51" s="96"/>
      <c r="E51" s="97"/>
      <c r="F51" s="98"/>
      <c r="G51" s="99"/>
      <c r="H51" s="98"/>
      <c r="I51" s="59"/>
      <c r="M51" s="96"/>
      <c r="N51" s="97"/>
      <c r="O51" s="98"/>
      <c r="P51" s="99"/>
      <c r="Q51" s="98"/>
    </row>
    <row r="52" spans="1:17">
      <c r="B52" s="95"/>
      <c r="C52" s="94"/>
      <c r="D52" s="96"/>
      <c r="E52" s="97"/>
      <c r="F52" s="98"/>
      <c r="G52" s="99"/>
      <c r="H52" s="98"/>
      <c r="I52" s="59"/>
      <c r="M52" s="96"/>
      <c r="N52" s="97"/>
      <c r="O52" s="98"/>
      <c r="P52" s="99"/>
      <c r="Q52" s="98"/>
    </row>
    <row r="53" spans="1:17">
      <c r="B53" s="95"/>
      <c r="C53" s="94"/>
      <c r="D53" s="96"/>
      <c r="E53" s="97"/>
      <c r="F53" s="98"/>
      <c r="G53" s="99"/>
      <c r="H53" s="98"/>
      <c r="I53" s="59"/>
      <c r="M53" s="96"/>
      <c r="N53" s="97"/>
      <c r="O53" s="98"/>
      <c r="P53" s="99"/>
      <c r="Q53" s="98"/>
    </row>
    <row r="54" spans="1:17">
      <c r="B54" s="95"/>
      <c r="C54" s="94"/>
      <c r="D54" s="96"/>
      <c r="E54" s="97"/>
      <c r="F54" s="98"/>
      <c r="G54" s="99"/>
      <c r="H54" s="98"/>
      <c r="I54" s="59"/>
      <c r="M54" s="96"/>
      <c r="N54" s="97"/>
      <c r="O54" s="98"/>
      <c r="P54" s="99"/>
      <c r="Q54" s="98"/>
    </row>
    <row r="55" spans="1:17">
      <c r="B55" s="95"/>
      <c r="C55" s="94"/>
      <c r="D55" s="96"/>
      <c r="E55" s="97"/>
      <c r="F55" s="98"/>
      <c r="G55" s="99"/>
      <c r="H55" s="98"/>
      <c r="I55" s="59"/>
      <c r="M55" s="96"/>
      <c r="N55" s="97"/>
      <c r="O55" s="98"/>
      <c r="P55" s="99"/>
      <c r="Q55" s="98"/>
    </row>
    <row r="56" spans="1:17">
      <c r="B56" s="95"/>
      <c r="C56" s="94"/>
      <c r="D56" s="96"/>
      <c r="E56" s="97"/>
      <c r="F56" s="98"/>
      <c r="G56" s="99"/>
      <c r="H56" s="98"/>
      <c r="I56" s="59"/>
      <c r="M56" s="96"/>
      <c r="N56" s="97"/>
      <c r="O56" s="98"/>
      <c r="P56" s="99"/>
      <c r="Q56" s="98"/>
    </row>
    <row r="57" spans="1:17">
      <c r="B57" s="95"/>
      <c r="C57" s="94"/>
      <c r="D57" s="96"/>
      <c r="E57" s="97"/>
      <c r="F57" s="98"/>
      <c r="G57" s="99"/>
      <c r="H57" s="98"/>
      <c r="I57" s="59"/>
      <c r="M57" s="96"/>
      <c r="N57" s="97"/>
      <c r="O57" s="98"/>
      <c r="P57" s="99"/>
      <c r="Q57" s="98"/>
    </row>
    <row r="58" spans="1:17">
      <c r="B58" s="95"/>
      <c r="C58" s="94"/>
      <c r="D58" s="96"/>
      <c r="E58" s="97"/>
      <c r="F58" s="98"/>
      <c r="G58" s="99"/>
      <c r="H58" s="98"/>
      <c r="I58" s="59"/>
      <c r="M58" s="96"/>
      <c r="N58" s="97"/>
      <c r="O58" s="98"/>
      <c r="P58" s="99"/>
      <c r="Q58" s="98"/>
    </row>
    <row r="59" spans="1:17">
      <c r="B59" s="95"/>
      <c r="C59" s="94"/>
      <c r="D59" s="96"/>
      <c r="E59" s="97"/>
      <c r="F59" s="98"/>
      <c r="G59" s="99"/>
      <c r="H59" s="98"/>
      <c r="I59" s="59"/>
      <c r="M59" s="96"/>
      <c r="N59" s="97"/>
      <c r="O59" s="98"/>
      <c r="P59" s="99"/>
      <c r="Q59" s="98"/>
    </row>
    <row r="60" spans="1:17">
      <c r="B60" s="95"/>
      <c r="C60" s="94"/>
      <c r="D60" s="96"/>
      <c r="E60" s="97"/>
      <c r="F60" s="98"/>
      <c r="G60" s="99"/>
      <c r="H60" s="98"/>
      <c r="I60" s="59"/>
      <c r="M60" s="96"/>
      <c r="N60" s="97"/>
      <c r="O60" s="98"/>
      <c r="P60" s="99"/>
      <c r="Q60" s="98"/>
    </row>
    <row r="61" spans="1:17">
      <c r="B61" s="95"/>
      <c r="C61" s="94"/>
      <c r="D61" s="96"/>
      <c r="E61" s="97"/>
      <c r="F61" s="98"/>
      <c r="G61" s="99"/>
      <c r="H61" s="98"/>
      <c r="I61" s="59"/>
      <c r="M61" s="96"/>
      <c r="N61" s="97"/>
      <c r="O61" s="98"/>
      <c r="P61" s="99"/>
      <c r="Q61" s="98"/>
    </row>
    <row r="62" spans="1:17">
      <c r="B62" s="95"/>
      <c r="C62" s="94"/>
      <c r="D62" s="96"/>
      <c r="E62" s="97"/>
      <c r="F62" s="98"/>
      <c r="G62" s="99"/>
      <c r="H62" s="98"/>
      <c r="I62" s="59"/>
      <c r="M62" s="96"/>
      <c r="N62" s="97"/>
      <c r="O62" s="98"/>
      <c r="P62" s="99"/>
      <c r="Q62" s="98"/>
    </row>
    <row r="63" spans="1:17">
      <c r="B63" s="95"/>
      <c r="C63" s="94"/>
      <c r="D63" s="96"/>
      <c r="E63" s="97"/>
      <c r="F63" s="98"/>
      <c r="G63" s="99"/>
      <c r="H63" s="98"/>
      <c r="I63" s="59"/>
      <c r="M63" s="96"/>
      <c r="N63" s="97"/>
      <c r="O63" s="98"/>
      <c r="P63" s="99"/>
      <c r="Q63" s="98"/>
    </row>
    <row r="64" spans="1: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101"/>
      <c r="E78" s="102"/>
      <c r="F78" s="130"/>
      <c r="G78" s="104"/>
      <c r="H78" s="130"/>
      <c r="I78" s="59"/>
      <c r="M78" s="101"/>
      <c r="N78" s="102"/>
      <c r="O78" s="130"/>
      <c r="P78" s="104"/>
      <c r="Q78" s="130"/>
    </row>
    <row r="79" spans="2:17">
      <c r="B79" s="95"/>
      <c r="C79" s="94"/>
      <c r="D79" s="101"/>
      <c r="E79" s="101"/>
      <c r="F79" s="101"/>
      <c r="G79" s="101"/>
      <c r="H79" s="101"/>
      <c r="I79" s="59"/>
      <c r="M79" s="101"/>
      <c r="N79" s="101"/>
      <c r="O79" s="101"/>
      <c r="P79" s="101"/>
      <c r="Q79" s="101"/>
    </row>
    <row r="80" spans="2:17">
      <c r="B80" s="95"/>
      <c r="C80" s="94"/>
      <c r="D80" s="101"/>
      <c r="E80" s="101"/>
      <c r="F80" s="101"/>
      <c r="G80" s="101"/>
      <c r="H80" s="101"/>
      <c r="I80" s="59"/>
      <c r="M80" s="101"/>
      <c r="N80" s="101"/>
      <c r="O80" s="101"/>
      <c r="P80" s="101"/>
      <c r="Q80" s="101"/>
    </row>
    <row r="81" spans="2:17">
      <c r="B81" s="95"/>
      <c r="C81" s="94"/>
      <c r="D81" s="105"/>
      <c r="E81" s="131"/>
      <c r="F81" s="101"/>
      <c r="G81" s="101"/>
      <c r="H81" s="101"/>
      <c r="I81" s="59"/>
      <c r="M81" s="105"/>
      <c r="N81" s="131"/>
      <c r="O81" s="101"/>
      <c r="P81" s="101"/>
      <c r="Q81" s="101"/>
    </row>
    <row r="82" spans="2:17">
      <c r="B82" s="95"/>
      <c r="C82" s="94"/>
      <c r="D82" s="102"/>
      <c r="E82" s="131"/>
      <c r="F82" s="101"/>
      <c r="G82" s="101"/>
      <c r="H82" s="101"/>
      <c r="I82" s="59"/>
      <c r="M82" s="102"/>
      <c r="N82" s="131"/>
      <c r="O82" s="101"/>
      <c r="P82" s="101"/>
      <c r="Q82" s="101"/>
    </row>
    <row r="83" spans="2:17">
      <c r="B83" s="95"/>
      <c r="C83" s="94"/>
      <c r="D83" s="101"/>
      <c r="E83" s="131"/>
      <c r="F83" s="101"/>
      <c r="G83" s="101"/>
      <c r="H83" s="101"/>
      <c r="I83" s="59"/>
      <c r="M83" s="101"/>
      <c r="N83" s="131"/>
      <c r="O83" s="101"/>
      <c r="P83" s="101"/>
      <c r="Q83" s="101"/>
    </row>
    <row r="84" spans="2:17" ht="14">
      <c r="B84" s="101"/>
      <c r="C84" s="102"/>
      <c r="D84" s="107"/>
      <c r="E84" s="107"/>
      <c r="F84" s="107"/>
      <c r="G84" s="107"/>
      <c r="H84" s="107"/>
      <c r="I84" s="59"/>
      <c r="M84" s="107"/>
      <c r="N84" s="107"/>
      <c r="O84" s="107"/>
      <c r="P84" s="107"/>
      <c r="Q84" s="107"/>
    </row>
    <row r="85" spans="2:17" ht="14">
      <c r="B85" s="108"/>
      <c r="C85" s="108"/>
      <c r="D85" s="107"/>
      <c r="E85" s="107"/>
      <c r="F85" s="107"/>
      <c r="G85" s="107"/>
      <c r="H85" s="107"/>
      <c r="I85" s="59"/>
      <c r="M85" s="107"/>
      <c r="N85" s="107"/>
      <c r="O85" s="107"/>
      <c r="P85" s="107"/>
      <c r="Q85" s="107"/>
    </row>
    <row r="86" spans="2:17" ht="14">
      <c r="B86" s="108"/>
      <c r="C86" s="108"/>
      <c r="D86" s="109"/>
      <c r="E86" s="132"/>
      <c r="F86" s="107"/>
      <c r="G86" s="107"/>
      <c r="H86" s="107"/>
      <c r="I86" s="59"/>
      <c r="M86" s="109"/>
      <c r="N86" s="132"/>
      <c r="O86" s="107"/>
      <c r="P86" s="107"/>
      <c r="Q86" s="107"/>
    </row>
    <row r="87" spans="2:17" ht="14">
      <c r="B87" s="105"/>
      <c r="C87" s="131"/>
      <c r="D87" s="111"/>
      <c r="E87" s="132"/>
      <c r="F87" s="107"/>
      <c r="G87" s="107"/>
      <c r="H87" s="107"/>
      <c r="I87" s="59"/>
      <c r="M87" s="111"/>
      <c r="N87" s="132"/>
      <c r="O87" s="107"/>
      <c r="P87" s="107"/>
      <c r="Q87" s="107"/>
    </row>
    <row r="88" spans="2:17" ht="14">
      <c r="B88" s="112"/>
      <c r="C88" s="131"/>
      <c r="D88" s="107"/>
      <c r="E88" s="132"/>
      <c r="F88" s="107"/>
      <c r="G88" s="107"/>
      <c r="H88" s="107"/>
      <c r="I88" s="59"/>
      <c r="M88" s="107"/>
      <c r="N88" s="132"/>
      <c r="O88" s="107"/>
      <c r="P88" s="107"/>
      <c r="Q88" s="107"/>
    </row>
    <row r="89" spans="2:17">
      <c r="B89" s="108"/>
      <c r="C89" s="131"/>
      <c r="D89" s="108"/>
      <c r="E89" s="108"/>
      <c r="F89" s="108"/>
      <c r="I89" s="59"/>
      <c r="M89" s="108"/>
      <c r="N89" s="108"/>
      <c r="O89" s="108"/>
    </row>
    <row r="90" spans="2:17">
      <c r="I90" s="59"/>
    </row>
    <row r="91" spans="2:17">
      <c r="I91" s="59"/>
    </row>
    <row r="92" spans="2:17">
      <c r="I92" s="59"/>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sheetData>
  <phoneticPr fontId="5" type="noConversion"/>
  <pageMargins left="0.70866141732283472" right="0.70866141732283472" top="0.78740157480314965" bottom="0.78740157480314965" header="0.31496062992125984" footer="0.31496062992125984"/>
  <pageSetup paperSize="9" scale="70" orientation="landscape" r:id="rId1"/>
  <headerFooter differentFirst="1">
    <oddFooter>&amp;L&amp;8
Santander Consumer Leasing GmbH
Santander-Platz 1
41061 Mönchengladbach</oddFooter>
  </headerFooter>
  <rowBreaks count="1" manualBreakCount="1">
    <brk id="49" max="10" man="1"/>
  </rowBreaks>
  <colBreaks count="1" manualBreakCount="1">
    <brk id="1" max="46"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45940</v>
      </c>
      <c r="G2" s="23"/>
      <c r="H2" s="23"/>
      <c r="I2" s="23"/>
      <c r="J2" s="25"/>
      <c r="K2" s="223"/>
    </row>
    <row r="3" spans="1:13" ht="18">
      <c r="A3" s="20"/>
      <c r="B3" s="21" t="s">
        <v>2</v>
      </c>
      <c r="C3" s="21"/>
      <c r="D3" s="28" t="s">
        <v>3</v>
      </c>
      <c r="E3" s="29"/>
      <c r="F3" s="30">
        <v>45944</v>
      </c>
      <c r="G3" s="29"/>
      <c r="H3" s="29"/>
      <c r="I3" s="29"/>
      <c r="J3" s="31"/>
      <c r="K3" s="41"/>
    </row>
    <row r="4" spans="1:13" ht="13">
      <c r="A4" s="20"/>
      <c r="B4" s="27"/>
      <c r="C4" s="69"/>
      <c r="D4" s="28" t="s">
        <v>4</v>
      </c>
      <c r="E4" s="29"/>
      <c r="F4" s="33">
        <v>1</v>
      </c>
      <c r="G4" s="29"/>
      <c r="H4" s="34"/>
      <c r="I4" s="29"/>
      <c r="J4" s="35"/>
      <c r="K4" s="223"/>
    </row>
    <row r="5" spans="1:13" ht="18">
      <c r="A5" s="20"/>
      <c r="B5" s="36" t="s">
        <v>466</v>
      </c>
      <c r="C5" s="36"/>
      <c r="D5" s="28" t="s">
        <v>6</v>
      </c>
      <c r="E5" s="29"/>
      <c r="F5" s="619">
        <v>45944</v>
      </c>
      <c r="G5" s="29"/>
      <c r="H5" s="34"/>
      <c r="I5" s="29"/>
      <c r="J5" s="35"/>
      <c r="K5" s="41"/>
    </row>
    <row r="6" spans="1:13" ht="15" customHeight="1">
      <c r="A6" s="20"/>
      <c r="B6" s="38"/>
      <c r="C6" s="27"/>
      <c r="D6" s="28" t="s">
        <v>7</v>
      </c>
      <c r="E6" s="39" t="s">
        <v>8</v>
      </c>
      <c r="F6" s="30">
        <v>45924</v>
      </c>
      <c r="G6" s="39" t="s">
        <v>9</v>
      </c>
      <c r="H6" s="30">
        <v>45944</v>
      </c>
      <c r="I6" s="39" t="s">
        <v>10</v>
      </c>
      <c r="J6" s="40" t="s">
        <v>883</v>
      </c>
      <c r="K6" s="41"/>
      <c r="M6" s="42"/>
    </row>
    <row r="7" spans="1:13" ht="13">
      <c r="A7" s="20"/>
      <c r="D7" s="43" t="s">
        <v>11</v>
      </c>
      <c r="E7" s="44" t="s">
        <v>8</v>
      </c>
      <c r="F7" s="45">
        <v>45901</v>
      </c>
      <c r="G7" s="44" t="s">
        <v>9</v>
      </c>
      <c r="H7" s="45">
        <v>45930</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295" t="s">
        <v>465</v>
      </c>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differentFirst="1">
    <oddFooter>&amp;L&amp;8
Santander Consumer Leasing GmbH
Santander-Platz 1
41061 Mönchengladbach</oddFooter>
  </headerFooter>
  <colBreaks count="1" manualBreakCount="1">
    <brk id="1" max="9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316"/>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6.1796875" style="19" customWidth="1"/>
    <col min="4" max="4" width="18.81640625" style="19" customWidth="1"/>
    <col min="5" max="5" width="21.453125" style="19" customWidth="1"/>
    <col min="6" max="6" width="19.54296875" style="19" customWidth="1"/>
    <col min="7" max="8" width="19" style="19" customWidth="1"/>
    <col min="9" max="9" width="9.1796875" style="19" customWidth="1"/>
    <col min="10"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467</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48" customHeight="1">
      <c r="A13" s="20"/>
      <c r="B13" s="274"/>
      <c r="D13" s="1072" t="s">
        <v>468</v>
      </c>
      <c r="E13" s="1095" t="s">
        <v>306</v>
      </c>
      <c r="F13" s="1073" t="s">
        <v>244</v>
      </c>
      <c r="G13" s="1074" t="s">
        <v>245</v>
      </c>
      <c r="H13" s="1096" t="s">
        <v>246</v>
      </c>
      <c r="I13" s="59"/>
      <c r="K13" s="26"/>
      <c r="M13" s="115"/>
      <c r="N13" s="83"/>
      <c r="O13" s="116"/>
      <c r="P13" s="245"/>
      <c r="Q13" s="245"/>
    </row>
    <row r="14" spans="1:17">
      <c r="A14" s="20"/>
      <c r="B14" s="5"/>
      <c r="C14" s="5"/>
      <c r="D14" s="1097" t="s">
        <v>469</v>
      </c>
      <c r="E14" s="1098">
        <v>28608865.109999996</v>
      </c>
      <c r="F14" s="1099">
        <v>4.2071860889593658E-2</v>
      </c>
      <c r="G14" s="1100">
        <v>2844</v>
      </c>
      <c r="H14" s="1101">
        <v>3.6614097199871257E-2</v>
      </c>
      <c r="I14" s="59"/>
      <c r="K14" s="26"/>
      <c r="M14" s="290"/>
      <c r="N14" s="289"/>
      <c r="O14" s="286"/>
      <c r="P14" s="287"/>
      <c r="Q14" s="286"/>
    </row>
    <row r="15" spans="1:17">
      <c r="A15" s="20"/>
      <c r="B15" s="95"/>
      <c r="C15" s="94"/>
      <c r="D15" s="1097" t="s">
        <v>470</v>
      </c>
      <c r="E15" s="1098">
        <v>139546744.00000066</v>
      </c>
      <c r="F15" s="1099">
        <v>0.20521580211553409</v>
      </c>
      <c r="G15" s="1100">
        <v>13812</v>
      </c>
      <c r="H15" s="1101">
        <v>0.17781783070485999</v>
      </c>
      <c r="I15" s="59"/>
      <c r="K15" s="26"/>
      <c r="M15" s="290"/>
      <c r="N15" s="289"/>
      <c r="O15" s="286"/>
      <c r="P15" s="287"/>
      <c r="Q15" s="286"/>
    </row>
    <row r="16" spans="1:17">
      <c r="A16" s="20"/>
      <c r="B16" s="95"/>
      <c r="C16" s="94"/>
      <c r="D16" s="1097" t="s">
        <v>471</v>
      </c>
      <c r="E16" s="1098">
        <v>152769031.15999967</v>
      </c>
      <c r="F16" s="1099">
        <v>0.22466034225715942</v>
      </c>
      <c r="G16" s="1100">
        <v>16384</v>
      </c>
      <c r="H16" s="1101">
        <v>0.21093015770840037</v>
      </c>
      <c r="I16" s="59"/>
      <c r="K16" s="26"/>
      <c r="M16" s="290"/>
      <c r="N16" s="289"/>
      <c r="O16" s="286"/>
      <c r="P16" s="287"/>
      <c r="Q16" s="286"/>
    </row>
    <row r="17" spans="1:17">
      <c r="A17" s="20"/>
      <c r="B17" s="95"/>
      <c r="C17" s="94"/>
      <c r="D17" s="1097" t="s">
        <v>472</v>
      </c>
      <c r="E17" s="1098">
        <v>137061893.50000036</v>
      </c>
      <c r="F17" s="1099">
        <v>0.20156161016609853</v>
      </c>
      <c r="G17" s="1100">
        <v>15682</v>
      </c>
      <c r="H17" s="1101">
        <v>0.20189250080463469</v>
      </c>
      <c r="I17" s="59"/>
      <c r="K17" s="26"/>
      <c r="M17" s="291"/>
      <c r="N17" s="289"/>
      <c r="O17" s="286"/>
      <c r="P17" s="287"/>
      <c r="Q17" s="286"/>
    </row>
    <row r="18" spans="1:17">
      <c r="A18" s="20"/>
      <c r="B18" s="95"/>
      <c r="C18" s="94"/>
      <c r="D18" s="1097" t="s">
        <v>473</v>
      </c>
      <c r="E18" s="1098">
        <v>78609862.260000154</v>
      </c>
      <c r="F18" s="1099">
        <v>0.11560273980937533</v>
      </c>
      <c r="G18" s="1100">
        <v>9550</v>
      </c>
      <c r="H18" s="1101">
        <v>0.12294818152558738</v>
      </c>
      <c r="I18" s="59"/>
      <c r="K18" s="26"/>
      <c r="M18" s="291"/>
      <c r="N18" s="289"/>
      <c r="O18" s="286"/>
      <c r="P18" s="287"/>
      <c r="Q18" s="286"/>
    </row>
    <row r="19" spans="1:17">
      <c r="A19" s="20"/>
      <c r="B19" s="95"/>
      <c r="C19" s="94"/>
      <c r="D19" s="1097" t="s">
        <v>474</v>
      </c>
      <c r="E19" s="1098">
        <v>63007071.560000181</v>
      </c>
      <c r="F19" s="1099">
        <v>9.2657459131660083E-2</v>
      </c>
      <c r="G19" s="1100">
        <v>7772</v>
      </c>
      <c r="H19" s="1101">
        <v>0.10005793369810106</v>
      </c>
      <c r="I19" s="59"/>
      <c r="K19" s="26"/>
      <c r="M19" s="291"/>
      <c r="N19" s="289"/>
      <c r="O19" s="286"/>
      <c r="P19" s="287"/>
      <c r="Q19" s="286"/>
    </row>
    <row r="20" spans="1:17">
      <c r="A20" s="20"/>
      <c r="B20" s="95"/>
      <c r="C20" s="94"/>
      <c r="D20" s="1097" t="s">
        <v>475</v>
      </c>
      <c r="E20" s="1098">
        <v>45193975.86999999</v>
      </c>
      <c r="F20" s="1099">
        <v>6.6461729905730349E-2</v>
      </c>
      <c r="G20" s="1100">
        <v>5673</v>
      </c>
      <c r="H20" s="1101">
        <v>7.3035082072738983E-2</v>
      </c>
      <c r="I20" s="59"/>
      <c r="K20" s="26"/>
      <c r="M20" s="291"/>
      <c r="N20" s="289"/>
      <c r="O20" s="286"/>
      <c r="P20" s="287"/>
      <c r="Q20" s="286"/>
    </row>
    <row r="21" spans="1:17">
      <c r="A21" s="20"/>
      <c r="B21" s="95"/>
      <c r="C21" s="94"/>
      <c r="D21" s="1097" t="s">
        <v>476</v>
      </c>
      <c r="E21" s="1098">
        <v>26002606.829999991</v>
      </c>
      <c r="F21" s="1099">
        <v>3.8239128085376814E-2</v>
      </c>
      <c r="G21" s="1100">
        <v>4301</v>
      </c>
      <c r="H21" s="1101">
        <v>5.5371741229481818E-2</v>
      </c>
      <c r="I21" s="59"/>
      <c r="K21" s="26"/>
      <c r="M21" s="291"/>
      <c r="N21" s="289"/>
      <c r="O21" s="286"/>
      <c r="P21" s="287"/>
      <c r="Q21" s="286"/>
    </row>
    <row r="22" spans="1:17">
      <c r="A22" s="20"/>
      <c r="B22" s="95"/>
      <c r="C22" s="94"/>
      <c r="D22" s="1097" t="s">
        <v>477</v>
      </c>
      <c r="E22" s="1098">
        <v>4114186.6100000036</v>
      </c>
      <c r="F22" s="1099">
        <v>6.0502744888417948E-3</v>
      </c>
      <c r="G22" s="1100">
        <v>577</v>
      </c>
      <c r="H22" s="1101">
        <v>7.4283875120695203E-3</v>
      </c>
      <c r="I22" s="59"/>
      <c r="K22" s="26"/>
      <c r="M22" s="292"/>
      <c r="N22" s="289"/>
      <c r="O22" s="286"/>
      <c r="P22" s="287"/>
      <c r="Q22" s="286"/>
    </row>
    <row r="23" spans="1:17">
      <c r="A23" s="20"/>
      <c r="B23" s="95"/>
      <c r="C23" s="94"/>
      <c r="D23" s="1097" t="s">
        <v>478</v>
      </c>
      <c r="E23" s="1098">
        <v>2581638.0000000014</v>
      </c>
      <c r="F23" s="1099">
        <v>3.7965265097259526E-3</v>
      </c>
      <c r="G23" s="1100">
        <v>400</v>
      </c>
      <c r="H23" s="1101">
        <v>5.1496620534277442E-3</v>
      </c>
      <c r="I23" s="59"/>
      <c r="K23" s="26"/>
      <c r="M23" s="293"/>
      <c r="N23" s="289"/>
      <c r="O23" s="286"/>
      <c r="P23" s="287"/>
      <c r="Q23" s="286"/>
    </row>
    <row r="24" spans="1:17" ht="12.75" customHeight="1">
      <c r="A24" s="20"/>
      <c r="B24" s="95"/>
      <c r="C24" s="94"/>
      <c r="D24" s="1097" t="s">
        <v>479</v>
      </c>
      <c r="E24" s="1098">
        <v>972228.00999999978</v>
      </c>
      <c r="F24" s="1099">
        <v>1.4297470882684194E-3</v>
      </c>
      <c r="G24" s="1100">
        <v>227</v>
      </c>
      <c r="H24" s="1101">
        <v>2.9224332153202446E-3</v>
      </c>
      <c r="I24" s="59"/>
      <c r="K24" s="26"/>
      <c r="M24" s="293"/>
      <c r="N24" s="289"/>
      <c r="O24" s="286"/>
      <c r="P24" s="287"/>
      <c r="Q24" s="286"/>
    </row>
    <row r="25" spans="1:17" ht="12.75" customHeight="1">
      <c r="A25" s="20"/>
      <c r="B25" s="95"/>
      <c r="C25" s="94"/>
      <c r="D25" s="1097" t="s">
        <v>480</v>
      </c>
      <c r="E25" s="1098">
        <v>1103762.4800000004</v>
      </c>
      <c r="F25" s="1099">
        <v>1.6231801343801341E-3</v>
      </c>
      <c r="G25" s="1100">
        <v>360</v>
      </c>
      <c r="H25" s="1101">
        <v>4.6346958480849697E-3</v>
      </c>
      <c r="I25" s="59"/>
      <c r="K25" s="26"/>
      <c r="M25" s="293"/>
      <c r="N25" s="289"/>
      <c r="O25" s="286"/>
      <c r="P25" s="287"/>
      <c r="Q25" s="286"/>
    </row>
    <row r="26" spans="1:17" ht="12.75" customHeight="1">
      <c r="A26" s="20"/>
      <c r="B26" s="95"/>
      <c r="C26" s="94"/>
      <c r="D26" s="1097" t="s">
        <v>481</v>
      </c>
      <c r="E26" s="1098">
        <v>425358.65999999986</v>
      </c>
      <c r="F26" s="1099">
        <v>6.2552744762492136E-4</v>
      </c>
      <c r="G26" s="1100">
        <v>90</v>
      </c>
      <c r="H26" s="1101">
        <v>1.1586739620212424E-3</v>
      </c>
      <c r="I26" s="59"/>
      <c r="K26" s="26"/>
      <c r="M26" s="293"/>
      <c r="N26" s="289"/>
      <c r="O26" s="286"/>
      <c r="P26" s="287"/>
      <c r="Q26" s="286"/>
    </row>
    <row r="27" spans="1:17" ht="12.75" customHeight="1">
      <c r="A27" s="20"/>
      <c r="B27" s="95"/>
      <c r="C27" s="94"/>
      <c r="D27" s="1097" t="s">
        <v>482</v>
      </c>
      <c r="E27" s="1098">
        <v>2768.9400000000005</v>
      </c>
      <c r="F27" s="1099">
        <v>4.0719706302125143E-6</v>
      </c>
      <c r="G27" s="1100">
        <v>3</v>
      </c>
      <c r="H27" s="1101">
        <v>3.8622465400708081E-5</v>
      </c>
      <c r="I27" s="59"/>
      <c r="K27" s="26"/>
      <c r="M27" s="293"/>
      <c r="N27" s="289"/>
      <c r="O27" s="286"/>
      <c r="P27" s="287"/>
      <c r="Q27" s="286"/>
    </row>
    <row r="28" spans="1:17" ht="12.75" customHeight="1">
      <c r="A28" s="20"/>
      <c r="B28" s="95"/>
      <c r="C28" s="94"/>
      <c r="D28" s="1097" t="s">
        <v>483</v>
      </c>
      <c r="E28" s="1098">
        <v>0</v>
      </c>
      <c r="F28" s="1099">
        <v>0</v>
      </c>
      <c r="G28" s="1100">
        <v>0</v>
      </c>
      <c r="H28" s="1101">
        <v>0</v>
      </c>
      <c r="I28" s="59"/>
      <c r="K28" s="26"/>
      <c r="M28" s="293"/>
      <c r="N28" s="289"/>
      <c r="O28" s="286"/>
      <c r="P28" s="287"/>
      <c r="Q28" s="286"/>
    </row>
    <row r="29" spans="1:17" ht="12.75" customHeight="1">
      <c r="A29" s="20"/>
      <c r="B29" s="95"/>
      <c r="C29" s="94"/>
      <c r="D29" s="1097" t="s">
        <v>484</v>
      </c>
      <c r="E29" s="1098">
        <v>0</v>
      </c>
      <c r="F29" s="1099">
        <v>0</v>
      </c>
      <c r="G29" s="1100">
        <v>0</v>
      </c>
      <c r="H29" s="1101">
        <v>0</v>
      </c>
      <c r="I29" s="59"/>
      <c r="K29" s="26"/>
      <c r="M29" s="293"/>
      <c r="N29" s="289"/>
      <c r="O29" s="286"/>
      <c r="P29" s="287"/>
      <c r="Q29" s="286"/>
    </row>
    <row r="30" spans="1:17" ht="12.75" customHeight="1">
      <c r="A30" s="20"/>
      <c r="B30" s="95"/>
      <c r="C30" s="94"/>
      <c r="D30" s="1097" t="s">
        <v>485</v>
      </c>
      <c r="E30" s="1098">
        <v>0</v>
      </c>
      <c r="F30" s="1099">
        <v>0</v>
      </c>
      <c r="G30" s="1100">
        <v>0</v>
      </c>
      <c r="H30" s="1101">
        <v>0</v>
      </c>
      <c r="I30" s="59"/>
      <c r="K30" s="26"/>
      <c r="M30" s="293"/>
      <c r="N30" s="289"/>
      <c r="O30" s="286"/>
      <c r="P30" s="287"/>
      <c r="Q30" s="286"/>
    </row>
    <row r="31" spans="1:17" ht="12.75" customHeight="1">
      <c r="A31" s="20"/>
      <c r="B31" s="95"/>
      <c r="C31" s="94"/>
      <c r="D31" s="1097" t="s">
        <v>486</v>
      </c>
      <c r="E31" s="1098">
        <v>0</v>
      </c>
      <c r="F31" s="1099">
        <v>0</v>
      </c>
      <c r="G31" s="1100">
        <v>0</v>
      </c>
      <c r="H31" s="1101">
        <v>0</v>
      </c>
      <c r="I31" s="59"/>
      <c r="K31" s="26"/>
      <c r="M31" s="293"/>
      <c r="N31" s="289"/>
      <c r="O31" s="286"/>
      <c r="P31" s="287"/>
      <c r="Q31" s="286"/>
    </row>
    <row r="32" spans="1:17" ht="12.75" customHeight="1">
      <c r="A32" s="20"/>
      <c r="B32" s="95"/>
      <c r="C32" s="94"/>
      <c r="D32" s="1097" t="s">
        <v>487</v>
      </c>
      <c r="E32" s="1098">
        <v>0</v>
      </c>
      <c r="F32" s="1099">
        <v>0</v>
      </c>
      <c r="G32" s="1100">
        <v>0</v>
      </c>
      <c r="H32" s="1101">
        <v>0</v>
      </c>
      <c r="I32" s="59"/>
      <c r="K32" s="26"/>
      <c r="M32" s="293"/>
      <c r="N32" s="289"/>
      <c r="O32" s="286"/>
      <c r="P32" s="287"/>
      <c r="Q32" s="286"/>
    </row>
    <row r="33" spans="1:17" ht="12.75" customHeight="1">
      <c r="A33" s="20"/>
      <c r="B33" s="95"/>
      <c r="C33" s="94"/>
      <c r="D33" s="1097" t="s">
        <v>488</v>
      </c>
      <c r="E33" s="1098">
        <v>0</v>
      </c>
      <c r="F33" s="1099">
        <v>0</v>
      </c>
      <c r="G33" s="1100">
        <v>0</v>
      </c>
      <c r="H33" s="1101">
        <v>0</v>
      </c>
      <c r="I33" s="59"/>
      <c r="K33" s="26"/>
      <c r="M33" s="293"/>
      <c r="N33" s="289"/>
      <c r="O33" s="286"/>
      <c r="P33" s="287"/>
      <c r="Q33" s="286"/>
    </row>
    <row r="34" spans="1:17" ht="12.75" customHeight="1">
      <c r="A34" s="20"/>
      <c r="B34" s="95"/>
      <c r="C34" s="94"/>
      <c r="D34" s="1097" t="s">
        <v>489</v>
      </c>
      <c r="E34" s="1098">
        <v>0</v>
      </c>
      <c r="F34" s="1099">
        <v>0</v>
      </c>
      <c r="G34" s="1100">
        <v>0</v>
      </c>
      <c r="H34" s="1101">
        <v>0</v>
      </c>
      <c r="I34" s="59"/>
      <c r="K34" s="26"/>
      <c r="M34" s="293"/>
      <c r="N34" s="289"/>
      <c r="O34" s="286"/>
      <c r="P34" s="287"/>
      <c r="Q34" s="286"/>
    </row>
    <row r="35" spans="1:17" ht="12.75" customHeight="1">
      <c r="A35" s="20"/>
      <c r="B35" s="95"/>
      <c r="C35" s="94"/>
      <c r="D35" s="1097" t="s">
        <v>490</v>
      </c>
      <c r="E35" s="1098">
        <v>0</v>
      </c>
      <c r="F35" s="1099">
        <v>0</v>
      </c>
      <c r="G35" s="1100">
        <v>0</v>
      </c>
      <c r="H35" s="1101">
        <v>0</v>
      </c>
      <c r="I35" s="59"/>
      <c r="K35" s="26"/>
      <c r="M35" s="293"/>
      <c r="N35" s="289"/>
      <c r="O35" s="286"/>
      <c r="P35" s="287"/>
      <c r="Q35" s="286"/>
    </row>
    <row r="36" spans="1:17" ht="12.75" customHeight="1">
      <c r="A36" s="20"/>
      <c r="B36" s="95"/>
      <c r="C36" s="94"/>
      <c r="D36" s="1097" t="s">
        <v>491</v>
      </c>
      <c r="E36" s="1098">
        <v>0</v>
      </c>
      <c r="F36" s="1099">
        <v>0</v>
      </c>
      <c r="G36" s="1100">
        <v>0</v>
      </c>
      <c r="H36" s="1101">
        <v>0</v>
      </c>
      <c r="I36" s="59"/>
      <c r="K36" s="26"/>
      <c r="M36" s="293"/>
      <c r="N36" s="289"/>
      <c r="O36" s="286"/>
      <c r="P36" s="287"/>
      <c r="Q36" s="286"/>
    </row>
    <row r="37" spans="1:17" ht="12.75" customHeight="1">
      <c r="A37" s="20"/>
      <c r="B37" s="95"/>
      <c r="C37" s="94"/>
      <c r="D37" s="1097" t="s">
        <v>492</v>
      </c>
      <c r="E37" s="1098">
        <v>0</v>
      </c>
      <c r="F37" s="1099">
        <v>0</v>
      </c>
      <c r="G37" s="1100">
        <v>0</v>
      </c>
      <c r="H37" s="1101">
        <v>0</v>
      </c>
      <c r="I37" s="59"/>
      <c r="K37" s="26"/>
      <c r="M37" s="293"/>
      <c r="N37" s="289"/>
      <c r="O37" s="286"/>
      <c r="P37" s="287"/>
      <c r="Q37" s="286"/>
    </row>
    <row r="38" spans="1:17" ht="12.75" customHeight="1">
      <c r="A38" s="20"/>
      <c r="B38" s="95"/>
      <c r="C38" s="94"/>
      <c r="D38" s="1097" t="s">
        <v>493</v>
      </c>
      <c r="E38" s="1098">
        <v>0</v>
      </c>
      <c r="F38" s="1099">
        <v>0</v>
      </c>
      <c r="G38" s="1100">
        <v>0</v>
      </c>
      <c r="H38" s="1101">
        <v>0</v>
      </c>
      <c r="I38" s="59"/>
      <c r="K38" s="26"/>
      <c r="M38" s="293"/>
      <c r="N38" s="289"/>
      <c r="O38" s="286"/>
      <c r="P38" s="287"/>
      <c r="Q38" s="286"/>
    </row>
    <row r="39" spans="1:17" ht="12.75" customHeight="1">
      <c r="A39" s="20"/>
      <c r="B39" s="95"/>
      <c r="C39" s="94"/>
      <c r="D39" s="1097" t="s">
        <v>896</v>
      </c>
      <c r="E39" s="1098">
        <v>0</v>
      </c>
      <c r="F39" s="1099">
        <v>0</v>
      </c>
      <c r="G39" s="1100">
        <v>0</v>
      </c>
      <c r="H39" s="1101">
        <v>0</v>
      </c>
      <c r="I39" s="59"/>
      <c r="K39" s="26"/>
      <c r="M39" s="293"/>
      <c r="N39" s="289"/>
      <c r="O39" s="286"/>
      <c r="P39" s="287"/>
      <c r="Q39" s="286"/>
    </row>
    <row r="40" spans="1:17" ht="12.75" customHeight="1">
      <c r="A40" s="20"/>
      <c r="B40" s="95"/>
      <c r="C40" s="94"/>
      <c r="D40" s="1097" t="s">
        <v>494</v>
      </c>
      <c r="E40" s="1098">
        <v>0</v>
      </c>
      <c r="F40" s="1099">
        <v>0</v>
      </c>
      <c r="G40" s="1100">
        <v>0</v>
      </c>
      <c r="H40" s="1101">
        <v>0</v>
      </c>
      <c r="I40" s="59"/>
      <c r="K40" s="26"/>
      <c r="M40" s="293"/>
      <c r="N40" s="289"/>
      <c r="O40" s="286"/>
      <c r="P40" s="287"/>
      <c r="Q40" s="286"/>
    </row>
    <row r="41" spans="1:17" ht="13.5" thickBot="1">
      <c r="A41" s="20"/>
      <c r="B41" s="95"/>
      <c r="C41" s="94"/>
      <c r="D41" s="1102" t="s">
        <v>897</v>
      </c>
      <c r="E41" s="1098">
        <v>0</v>
      </c>
      <c r="F41" s="1099">
        <v>0</v>
      </c>
      <c r="G41" s="1100">
        <v>0</v>
      </c>
      <c r="H41" s="1101">
        <v>0</v>
      </c>
      <c r="I41" s="59"/>
      <c r="J41" s="59"/>
      <c r="K41" s="26"/>
      <c r="M41" s="285"/>
      <c r="N41" s="229"/>
      <c r="O41" s="294"/>
      <c r="P41" s="230"/>
      <c r="Q41" s="277"/>
    </row>
    <row r="42" spans="1:17" ht="14" thickTop="1" thickBot="1">
      <c r="A42" s="20"/>
      <c r="B42" s="95"/>
      <c r="C42" s="94"/>
      <c r="D42" s="1038" t="s">
        <v>297</v>
      </c>
      <c r="E42" s="1039">
        <v>679999992.9900012</v>
      </c>
      <c r="F42" s="1103">
        <v>0.99999999999999956</v>
      </c>
      <c r="G42" s="1041">
        <v>77675</v>
      </c>
      <c r="H42" s="1042">
        <v>1</v>
      </c>
      <c r="I42" s="59"/>
      <c r="J42" s="59"/>
      <c r="K42" s="26"/>
      <c r="M42" s="285"/>
      <c r="N42" s="229"/>
      <c r="O42" s="294"/>
      <c r="P42" s="230"/>
      <c r="Q42" s="277"/>
    </row>
    <row r="43" spans="1:17" ht="13">
      <c r="A43" s="20"/>
      <c r="B43" s="95"/>
      <c r="C43" s="94"/>
      <c r="D43" s="285"/>
      <c r="E43" s="229"/>
      <c r="F43" s="294"/>
      <c r="G43" s="230"/>
      <c r="H43" s="122"/>
      <c r="I43" s="59"/>
      <c r="J43" s="59"/>
      <c r="K43" s="26"/>
      <c r="M43" s="285"/>
      <c r="N43" s="229"/>
      <c r="O43" s="294"/>
      <c r="P43" s="230"/>
      <c r="Q43" s="277"/>
    </row>
    <row r="44" spans="1:17" ht="13.5" thickBot="1">
      <c r="A44" s="20"/>
      <c r="B44" s="95"/>
      <c r="C44" s="94"/>
      <c r="D44" s="706" t="s">
        <v>298</v>
      </c>
      <c r="E44" s="706"/>
      <c r="F44" s="108"/>
      <c r="G44" s="108"/>
      <c r="H44" s="108"/>
      <c r="I44" s="59"/>
      <c r="J44" s="59"/>
      <c r="K44" s="26"/>
      <c r="M44" s="108"/>
      <c r="N44" s="278"/>
      <c r="O44" s="108"/>
      <c r="P44" s="108"/>
      <c r="Q44" s="108"/>
    </row>
    <row r="45" spans="1:17">
      <c r="A45" s="20"/>
      <c r="B45" s="95"/>
      <c r="C45" s="94"/>
      <c r="D45" s="746" t="s">
        <v>495</v>
      </c>
      <c r="E45" s="1084">
        <v>9.9074266931484143</v>
      </c>
      <c r="F45" s="108"/>
      <c r="G45" s="108"/>
      <c r="H45" s="108"/>
      <c r="I45" s="59"/>
      <c r="J45" s="59"/>
      <c r="K45" s="26"/>
      <c r="M45" s="108"/>
      <c r="N45" s="278"/>
      <c r="O45" s="108"/>
      <c r="P45" s="108"/>
      <c r="Q45" s="108"/>
    </row>
    <row r="46" spans="1:17">
      <c r="A46" s="20"/>
      <c r="B46" s="95"/>
      <c r="C46" s="94"/>
      <c r="D46" s="1085" t="s">
        <v>301</v>
      </c>
      <c r="E46" s="1086">
        <v>1</v>
      </c>
      <c r="F46" s="108"/>
      <c r="G46" s="108"/>
      <c r="H46" s="108"/>
      <c r="I46" s="59"/>
      <c r="J46" s="59"/>
      <c r="K46" s="26"/>
      <c r="M46" s="108"/>
      <c r="N46" s="278"/>
      <c r="O46" s="108"/>
      <c r="P46" s="108"/>
      <c r="Q46" s="108"/>
    </row>
    <row r="47" spans="1:17" ht="13" thickBot="1">
      <c r="A47" s="20"/>
      <c r="B47" s="95"/>
      <c r="C47" s="94"/>
      <c r="D47" s="748" t="s">
        <v>302</v>
      </c>
      <c r="E47" s="1087">
        <v>40</v>
      </c>
      <c r="F47" s="108"/>
      <c r="G47" s="108"/>
      <c r="H47" s="108"/>
      <c r="I47" s="59"/>
      <c r="J47" s="59"/>
      <c r="K47" s="26"/>
      <c r="M47" s="108"/>
      <c r="N47" s="278"/>
      <c r="O47" s="108"/>
      <c r="P47" s="108"/>
      <c r="Q47" s="108"/>
    </row>
    <row r="48" spans="1:17">
      <c r="A48" s="20"/>
      <c r="B48" s="95"/>
      <c r="C48" s="94"/>
      <c r="D48" s="108"/>
      <c r="E48" s="278"/>
      <c r="F48" s="108"/>
      <c r="G48" s="108"/>
      <c r="H48" s="108"/>
      <c r="I48" s="59"/>
      <c r="J48" s="59"/>
      <c r="K48" s="26"/>
      <c r="M48" s="108"/>
      <c r="N48" s="278"/>
      <c r="O48" s="108"/>
      <c r="P48" s="108"/>
      <c r="Q48" s="108"/>
    </row>
    <row r="49" spans="1:17">
      <c r="A49" s="20"/>
      <c r="B49" s="95"/>
      <c r="C49" s="94"/>
      <c r="D49" s="108"/>
      <c r="E49" s="278"/>
      <c r="F49" s="108"/>
      <c r="G49" s="108"/>
      <c r="H49" s="108"/>
      <c r="I49" s="59"/>
      <c r="J49" s="59"/>
      <c r="K49" s="26"/>
      <c r="M49" s="108"/>
      <c r="N49" s="278"/>
      <c r="O49" s="108"/>
      <c r="P49" s="108"/>
      <c r="Q49" s="108"/>
    </row>
    <row r="50" spans="1:17">
      <c r="A50" s="20"/>
      <c r="B50" s="95"/>
      <c r="C50" s="94"/>
      <c r="D50" s="108"/>
      <c r="E50" s="278"/>
      <c r="F50" s="108"/>
      <c r="G50" s="108"/>
      <c r="H50" s="108"/>
      <c r="I50" s="59"/>
      <c r="J50" s="59"/>
      <c r="K50" s="26"/>
      <c r="M50" s="108"/>
      <c r="N50" s="278"/>
      <c r="O50" s="108"/>
      <c r="P50" s="108"/>
      <c r="Q50" s="108"/>
    </row>
    <row r="51" spans="1:17">
      <c r="A51" s="20"/>
      <c r="B51" s="95"/>
      <c r="C51" s="94"/>
      <c r="D51" s="108"/>
      <c r="E51" s="278"/>
      <c r="F51" s="108"/>
      <c r="G51" s="108"/>
      <c r="H51" s="108"/>
      <c r="I51" s="59"/>
      <c r="J51" s="59"/>
      <c r="K51" s="26"/>
      <c r="M51" s="108"/>
      <c r="N51" s="278"/>
      <c r="O51" s="108"/>
      <c r="P51" s="108"/>
      <c r="Q51" s="108"/>
    </row>
    <row r="52" spans="1:17">
      <c r="A52" s="20"/>
      <c r="B52" s="95"/>
      <c r="C52" s="94"/>
      <c r="D52" s="108"/>
      <c r="E52" s="278"/>
      <c r="F52" s="108"/>
      <c r="G52" s="108"/>
      <c r="H52" s="108"/>
      <c r="I52" s="59"/>
      <c r="J52" s="59"/>
      <c r="K52" s="26"/>
      <c r="M52" s="108"/>
      <c r="N52" s="278"/>
      <c r="O52" s="108"/>
      <c r="P52" s="108"/>
      <c r="Q52" s="108"/>
    </row>
    <row r="53" spans="1:17">
      <c r="A53" s="60"/>
      <c r="B53" s="191"/>
      <c r="C53" s="92"/>
      <c r="D53" s="192"/>
      <c r="E53" s="193"/>
      <c r="F53" s="194"/>
      <c r="G53" s="195"/>
      <c r="H53" s="194"/>
      <c r="I53" s="257"/>
      <c r="J53" s="62"/>
      <c r="K53" s="63"/>
      <c r="M53" s="96"/>
      <c r="N53" s="97"/>
      <c r="O53" s="98"/>
      <c r="P53" s="99"/>
      <c r="Q53" s="98"/>
    </row>
    <row r="54" spans="1:17">
      <c r="A54" s="17"/>
      <c r="B54" s="95"/>
      <c r="C54" s="94"/>
      <c r="D54" s="96"/>
      <c r="E54" s="97"/>
      <c r="F54" s="98"/>
      <c r="G54" s="99"/>
      <c r="H54" s="98"/>
      <c r="I54" s="59"/>
      <c r="M54" s="96"/>
      <c r="N54" s="97"/>
      <c r="O54" s="98"/>
      <c r="P54" s="99"/>
      <c r="Q54" s="98"/>
    </row>
    <row r="55" spans="1:17">
      <c r="B55" s="95"/>
      <c r="C55" s="94"/>
      <c r="D55" s="96"/>
      <c r="E55" s="97"/>
      <c r="F55" s="98"/>
      <c r="G55" s="99"/>
      <c r="H55" s="98"/>
      <c r="I55" s="59"/>
      <c r="M55" s="96"/>
      <c r="N55" s="97"/>
      <c r="O55" s="98"/>
      <c r="P55" s="99"/>
      <c r="Q55" s="98"/>
    </row>
    <row r="56" spans="1:17">
      <c r="B56" s="95"/>
      <c r="C56" s="94"/>
      <c r="D56" s="96"/>
      <c r="E56" s="97"/>
      <c r="F56" s="98"/>
      <c r="G56" s="99"/>
      <c r="H56" s="98"/>
      <c r="I56" s="59"/>
      <c r="M56" s="96"/>
      <c r="N56" s="97"/>
      <c r="O56" s="98"/>
      <c r="P56" s="99"/>
      <c r="Q56" s="98"/>
    </row>
    <row r="57" spans="1:17" ht="15" customHeight="1">
      <c r="B57" s="95"/>
      <c r="C57" s="94"/>
      <c r="D57" s="96"/>
      <c r="E57" s="97"/>
      <c r="F57" s="98"/>
      <c r="G57" s="99"/>
      <c r="H57" s="98"/>
      <c r="I57" s="59"/>
      <c r="M57" s="96"/>
      <c r="N57" s="97"/>
      <c r="O57" s="98"/>
      <c r="P57" s="99"/>
      <c r="Q57" s="98"/>
    </row>
    <row r="58" spans="1:17">
      <c r="B58" s="95"/>
      <c r="C58" s="94"/>
      <c r="D58" s="96"/>
      <c r="E58" s="97"/>
      <c r="F58" s="98"/>
      <c r="G58" s="99"/>
      <c r="H58" s="98"/>
      <c r="I58" s="59"/>
      <c r="M58" s="96"/>
      <c r="N58" s="97"/>
      <c r="O58" s="98"/>
      <c r="P58" s="99"/>
      <c r="Q58" s="98"/>
    </row>
    <row r="59" spans="1:17">
      <c r="B59" s="95"/>
      <c r="C59" s="94"/>
      <c r="D59" s="96"/>
      <c r="E59" s="97"/>
      <c r="F59" s="98"/>
      <c r="G59" s="99"/>
      <c r="H59" s="98"/>
      <c r="I59" s="59"/>
      <c r="M59" s="96"/>
      <c r="N59" s="97"/>
      <c r="O59" s="98"/>
      <c r="P59" s="99"/>
      <c r="Q59" s="98"/>
    </row>
    <row r="60" spans="1:17">
      <c r="B60" s="95"/>
      <c r="C60" s="94"/>
      <c r="D60" s="96"/>
      <c r="E60" s="97"/>
      <c r="F60" s="98"/>
      <c r="G60" s="99"/>
      <c r="H60" s="98"/>
      <c r="I60" s="59"/>
      <c r="M60" s="96"/>
      <c r="N60" s="97"/>
      <c r="O60" s="98"/>
      <c r="P60" s="99"/>
      <c r="Q60" s="98"/>
    </row>
    <row r="61" spans="1:17">
      <c r="B61" s="95"/>
      <c r="C61" s="94"/>
      <c r="D61" s="96"/>
      <c r="E61" s="97"/>
      <c r="F61" s="98"/>
      <c r="G61" s="99"/>
      <c r="H61" s="98"/>
      <c r="I61" s="59"/>
      <c r="M61" s="96"/>
      <c r="N61" s="97"/>
      <c r="O61" s="98"/>
      <c r="P61" s="99"/>
      <c r="Q61" s="98"/>
    </row>
    <row r="62" spans="1:17">
      <c r="B62" s="95"/>
      <c r="C62" s="94"/>
      <c r="D62" s="96"/>
      <c r="E62" s="97"/>
      <c r="F62" s="98"/>
      <c r="G62" s="99"/>
      <c r="H62" s="98"/>
      <c r="I62" s="59"/>
      <c r="M62" s="96"/>
      <c r="N62" s="97"/>
      <c r="O62" s="98"/>
      <c r="P62" s="99"/>
      <c r="Q62" s="98"/>
    </row>
    <row r="63" spans="1:17">
      <c r="B63" s="95"/>
      <c r="C63" s="94"/>
      <c r="D63" s="96"/>
      <c r="E63" s="97"/>
      <c r="F63" s="98"/>
      <c r="G63" s="99"/>
      <c r="H63" s="98"/>
      <c r="I63" s="59"/>
      <c r="M63" s="96"/>
      <c r="N63" s="97"/>
      <c r="O63" s="98"/>
      <c r="P63" s="99"/>
      <c r="Q63" s="98"/>
    </row>
    <row r="64" spans="1: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96"/>
      <c r="E80" s="97"/>
      <c r="F80" s="98"/>
      <c r="G80" s="99"/>
      <c r="H80" s="98"/>
      <c r="I80" s="59"/>
      <c r="M80" s="96"/>
      <c r="N80" s="97"/>
      <c r="O80" s="98"/>
      <c r="P80" s="99"/>
      <c r="Q80" s="98"/>
    </row>
    <row r="81" spans="2:17">
      <c r="B81" s="95"/>
      <c r="C81" s="94"/>
      <c r="D81" s="96"/>
      <c r="E81" s="97"/>
      <c r="F81" s="98"/>
      <c r="G81" s="99"/>
      <c r="H81" s="98"/>
      <c r="I81" s="59"/>
      <c r="M81" s="96"/>
      <c r="N81" s="97"/>
      <c r="O81" s="98"/>
      <c r="P81" s="99"/>
      <c r="Q81" s="98"/>
    </row>
    <row r="82" spans="2:17">
      <c r="B82" s="95"/>
      <c r="C82" s="94"/>
      <c r="D82" s="96"/>
      <c r="E82" s="97"/>
      <c r="F82" s="98"/>
      <c r="G82" s="99"/>
      <c r="H82" s="98"/>
      <c r="I82" s="59"/>
      <c r="M82" s="96"/>
      <c r="N82" s="97"/>
      <c r="O82" s="98"/>
      <c r="P82" s="99"/>
      <c r="Q82" s="98"/>
    </row>
    <row r="83" spans="2:17">
      <c r="B83" s="95"/>
      <c r="C83" s="94"/>
      <c r="D83" s="96"/>
      <c r="E83" s="97"/>
      <c r="F83" s="98"/>
      <c r="G83" s="99"/>
      <c r="H83" s="98"/>
      <c r="I83" s="59"/>
      <c r="M83" s="96"/>
      <c r="N83" s="97"/>
      <c r="O83" s="98"/>
      <c r="P83" s="99"/>
      <c r="Q83" s="98"/>
    </row>
    <row r="84" spans="2:17">
      <c r="B84" s="95"/>
      <c r="C84" s="94"/>
      <c r="D84" s="96"/>
      <c r="E84" s="97"/>
      <c r="F84" s="98"/>
      <c r="G84" s="99"/>
      <c r="H84" s="98"/>
      <c r="I84" s="59"/>
      <c r="M84" s="96"/>
      <c r="N84" s="97"/>
      <c r="O84" s="98"/>
      <c r="P84" s="99"/>
      <c r="Q84" s="98"/>
    </row>
    <row r="85" spans="2:17">
      <c r="B85" s="95"/>
      <c r="C85" s="94"/>
      <c r="D85" s="96"/>
      <c r="E85" s="97"/>
      <c r="F85" s="98"/>
      <c r="G85" s="99"/>
      <c r="H85" s="98"/>
      <c r="I85" s="59"/>
      <c r="M85" s="96"/>
      <c r="N85" s="97"/>
      <c r="O85" s="98"/>
      <c r="P85" s="99"/>
      <c r="Q85" s="98"/>
    </row>
    <row r="86" spans="2:17">
      <c r="B86" s="95"/>
      <c r="C86" s="94"/>
      <c r="D86" s="96"/>
      <c r="E86" s="97"/>
      <c r="F86" s="98"/>
      <c r="G86" s="99"/>
      <c r="H86" s="98"/>
      <c r="I86" s="59"/>
      <c r="M86" s="96"/>
      <c r="N86" s="97"/>
      <c r="O86" s="98"/>
      <c r="P86" s="99"/>
      <c r="Q86" s="98"/>
    </row>
    <row r="87" spans="2:17">
      <c r="B87" s="95"/>
      <c r="C87" s="94"/>
      <c r="D87" s="101"/>
      <c r="E87" s="102"/>
      <c r="F87" s="130"/>
      <c r="G87" s="104"/>
      <c r="H87" s="130"/>
      <c r="I87" s="59"/>
      <c r="M87" s="101"/>
      <c r="N87" s="102"/>
      <c r="O87" s="130"/>
      <c r="P87" s="104"/>
      <c r="Q87" s="130"/>
    </row>
    <row r="88" spans="2:17">
      <c r="B88" s="95"/>
      <c r="C88" s="94"/>
      <c r="D88" s="101"/>
      <c r="E88" s="101"/>
      <c r="F88" s="101"/>
      <c r="G88" s="101"/>
      <c r="H88" s="101"/>
      <c r="I88" s="59"/>
      <c r="M88" s="101"/>
      <c r="N88" s="101"/>
      <c r="O88" s="101"/>
      <c r="P88" s="101"/>
      <c r="Q88" s="101"/>
    </row>
    <row r="89" spans="2:17">
      <c r="B89" s="95"/>
      <c r="C89" s="94"/>
      <c r="D89" s="101"/>
      <c r="E89" s="101"/>
      <c r="F89" s="101"/>
      <c r="G89" s="101"/>
      <c r="H89" s="101"/>
      <c r="I89" s="59"/>
      <c r="M89" s="101"/>
      <c r="N89" s="101"/>
      <c r="O89" s="101"/>
      <c r="P89" s="101"/>
      <c r="Q89" s="101"/>
    </row>
    <row r="90" spans="2:17">
      <c r="B90" s="95"/>
      <c r="C90" s="94"/>
      <c r="D90" s="105"/>
      <c r="E90" s="131"/>
      <c r="F90" s="101"/>
      <c r="G90" s="101"/>
      <c r="H90" s="101"/>
      <c r="I90" s="59"/>
      <c r="M90" s="105"/>
      <c r="N90" s="131"/>
      <c r="O90" s="101"/>
      <c r="P90" s="101"/>
      <c r="Q90" s="101"/>
    </row>
    <row r="91" spans="2:17">
      <c r="B91" s="95"/>
      <c r="C91" s="94"/>
      <c r="D91" s="102"/>
      <c r="E91" s="131"/>
      <c r="F91" s="101"/>
      <c r="G91" s="101"/>
      <c r="H91" s="101"/>
      <c r="I91" s="59"/>
      <c r="M91" s="102"/>
      <c r="N91" s="131"/>
      <c r="O91" s="101"/>
      <c r="P91" s="101"/>
      <c r="Q91" s="101"/>
    </row>
    <row r="92" spans="2:17">
      <c r="B92" s="95"/>
      <c r="C92" s="94"/>
      <c r="D92" s="101"/>
      <c r="E92" s="131"/>
      <c r="F92" s="101"/>
      <c r="G92" s="101"/>
      <c r="H92" s="101"/>
      <c r="I92" s="59"/>
      <c r="M92" s="101"/>
      <c r="N92" s="131"/>
      <c r="O92" s="101"/>
      <c r="P92" s="101"/>
      <c r="Q92" s="101"/>
    </row>
    <row r="93" spans="2:17" ht="14">
      <c r="B93" s="101"/>
      <c r="C93" s="102"/>
      <c r="D93" s="107"/>
      <c r="E93" s="107"/>
      <c r="F93" s="107"/>
      <c r="G93" s="107"/>
      <c r="H93" s="107"/>
      <c r="I93" s="59"/>
      <c r="M93" s="107"/>
      <c r="N93" s="107"/>
      <c r="O93" s="107"/>
      <c r="P93" s="107"/>
      <c r="Q93" s="107"/>
    </row>
    <row r="94" spans="2:17" ht="14">
      <c r="B94" s="108"/>
      <c r="C94" s="108"/>
      <c r="D94" s="107"/>
      <c r="E94" s="107"/>
      <c r="F94" s="107"/>
      <c r="G94" s="107"/>
      <c r="H94" s="107"/>
      <c r="I94" s="59"/>
      <c r="M94" s="107"/>
      <c r="N94" s="107"/>
      <c r="O94" s="107"/>
      <c r="P94" s="107"/>
      <c r="Q94" s="107"/>
    </row>
    <row r="95" spans="2:17" ht="14">
      <c r="B95" s="108"/>
      <c r="C95" s="108"/>
      <c r="D95" s="109"/>
      <c r="E95" s="132"/>
      <c r="F95" s="107"/>
      <c r="G95" s="107"/>
      <c r="H95" s="107"/>
      <c r="I95" s="59"/>
      <c r="M95" s="109"/>
      <c r="N95" s="132"/>
      <c r="O95" s="107"/>
      <c r="P95" s="107"/>
      <c r="Q95" s="107"/>
    </row>
    <row r="96" spans="2:17" ht="14">
      <c r="B96" s="105"/>
      <c r="C96" s="131"/>
      <c r="D96" s="111"/>
      <c r="E96" s="132"/>
      <c r="F96" s="107"/>
      <c r="G96" s="107"/>
      <c r="H96" s="107"/>
      <c r="I96" s="59"/>
      <c r="M96" s="111"/>
      <c r="N96" s="132"/>
      <c r="O96" s="107"/>
      <c r="P96" s="107"/>
      <c r="Q96" s="107"/>
    </row>
    <row r="97" spans="2:17" ht="14">
      <c r="B97" s="112"/>
      <c r="C97" s="131"/>
      <c r="D97" s="107"/>
      <c r="E97" s="132"/>
      <c r="F97" s="107"/>
      <c r="G97" s="107"/>
      <c r="H97" s="107"/>
      <c r="I97" s="59"/>
      <c r="M97" s="107"/>
      <c r="N97" s="132"/>
      <c r="O97" s="107"/>
      <c r="P97" s="107"/>
      <c r="Q97" s="107"/>
    </row>
    <row r="98" spans="2:17">
      <c r="B98" s="108"/>
      <c r="C98" s="131"/>
      <c r="D98" s="108"/>
      <c r="E98" s="108"/>
      <c r="F98" s="108"/>
      <c r="I98" s="59"/>
      <c r="M98" s="108"/>
      <c r="N98" s="108"/>
      <c r="O98" s="108"/>
    </row>
    <row r="99" spans="2:17">
      <c r="I99" s="59"/>
    </row>
    <row r="100" spans="2:17">
      <c r="I100" s="59"/>
    </row>
    <row r="101" spans="2:17">
      <c r="I101" s="59"/>
    </row>
    <row r="102" spans="2:17">
      <c r="I102" s="59"/>
    </row>
    <row r="103" spans="2:17">
      <c r="I103" s="59"/>
    </row>
    <row r="104" spans="2:17">
      <c r="I104" s="59"/>
    </row>
    <row r="105" spans="2:17">
      <c r="I105" s="59"/>
    </row>
    <row r="106" spans="2:17">
      <c r="I106" s="59"/>
    </row>
    <row r="107" spans="2:17">
      <c r="I107" s="59"/>
    </row>
    <row r="108" spans="2:17">
      <c r="I108" s="59"/>
    </row>
    <row r="109" spans="2:17">
      <c r="I109" s="59"/>
    </row>
    <row r="110" spans="2:17">
      <c r="I110" s="59"/>
    </row>
    <row r="111" spans="2:17">
      <c r="I111" s="59"/>
    </row>
    <row r="112" spans="2:17">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row r="311" spans="9:9">
      <c r="I311" s="59"/>
    </row>
    <row r="312" spans="9:9">
      <c r="I312" s="59"/>
    </row>
    <row r="313" spans="9:9">
      <c r="I313" s="59"/>
    </row>
    <row r="314" spans="9:9">
      <c r="I314" s="59"/>
    </row>
    <row r="315" spans="9:9">
      <c r="I315" s="59"/>
    </row>
    <row r="316" spans="9:9">
      <c r="I316" s="59"/>
    </row>
  </sheetData>
  <phoneticPr fontId="5" type="noConversion"/>
  <pageMargins left="0.70866141732283472" right="0.70866141732283472" top="0.78740157480314965" bottom="0.78740157480314965" header="0.31496062992125984" footer="0.31496062992125984"/>
  <pageSetup paperSize="9" scale="67" orientation="landscape" r:id="rId1"/>
  <headerFooter differentFirst="1">
    <oddFooter>&amp;L&amp;8
Santander Consumer Leasing GmbH
Santander-Platz 1
41061 Mönchengladbach</oddFooter>
  </headerFooter>
  <rowBreaks count="1" manualBreakCount="1">
    <brk id="58" max="11" man="1"/>
  </rowBreaks>
  <colBreaks count="1" manualBreakCount="1">
    <brk id="1" max="46"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45940</v>
      </c>
      <c r="G2" s="23"/>
      <c r="H2" s="23"/>
      <c r="I2" s="23"/>
      <c r="J2" s="25"/>
      <c r="K2" s="223"/>
    </row>
    <row r="3" spans="1:13" ht="18">
      <c r="A3" s="20"/>
      <c r="B3" s="21" t="s">
        <v>2</v>
      </c>
      <c r="C3" s="21"/>
      <c r="D3" s="28" t="s">
        <v>3</v>
      </c>
      <c r="E3" s="29"/>
      <c r="F3" s="30">
        <v>45944</v>
      </c>
      <c r="G3" s="29"/>
      <c r="H3" s="29"/>
      <c r="I3" s="29"/>
      <c r="J3" s="31"/>
      <c r="K3" s="41"/>
    </row>
    <row r="4" spans="1:13" ht="13">
      <c r="A4" s="20"/>
      <c r="B4" s="27"/>
      <c r="C4" s="69"/>
      <c r="D4" s="28" t="s">
        <v>4</v>
      </c>
      <c r="E4" s="29"/>
      <c r="F4" s="33">
        <v>1</v>
      </c>
      <c r="G4" s="29"/>
      <c r="H4" s="34"/>
      <c r="I4" s="29"/>
      <c r="J4" s="35"/>
      <c r="K4" s="223"/>
    </row>
    <row r="5" spans="1:13" ht="18">
      <c r="A5" s="20"/>
      <c r="B5" s="36" t="s">
        <v>496</v>
      </c>
      <c r="C5" s="36"/>
      <c r="D5" s="28" t="s">
        <v>6</v>
      </c>
      <c r="E5" s="29"/>
      <c r="F5" s="619">
        <v>45944</v>
      </c>
      <c r="G5" s="29"/>
      <c r="H5" s="34"/>
      <c r="I5" s="29"/>
      <c r="J5" s="35"/>
      <c r="K5" s="41"/>
    </row>
    <row r="6" spans="1:13" ht="15" customHeight="1">
      <c r="A6" s="20"/>
      <c r="B6" s="38"/>
      <c r="C6" s="27"/>
      <c r="D6" s="28" t="s">
        <v>7</v>
      </c>
      <c r="E6" s="39" t="s">
        <v>8</v>
      </c>
      <c r="F6" s="30">
        <v>45924</v>
      </c>
      <c r="G6" s="39" t="s">
        <v>9</v>
      </c>
      <c r="H6" s="30">
        <v>45944</v>
      </c>
      <c r="I6" s="39" t="s">
        <v>10</v>
      </c>
      <c r="J6" s="40" t="s">
        <v>883</v>
      </c>
      <c r="K6" s="41"/>
      <c r="M6" s="42"/>
    </row>
    <row r="7" spans="1:13" ht="13">
      <c r="A7" s="20"/>
      <c r="D7" s="43" t="s">
        <v>11</v>
      </c>
      <c r="E7" s="44" t="s">
        <v>8</v>
      </c>
      <c r="F7" s="45">
        <v>45901</v>
      </c>
      <c r="G7" s="44" t="s">
        <v>9</v>
      </c>
      <c r="H7" s="45">
        <v>45930</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differentFirst="1">
    <oddFooter>&amp;L&amp;8
Santander Consumer Leasing GmbH
Santander-Platz 1
41061 Mönchengladbach</oddFooter>
  </headerFooter>
  <colBreaks count="1" manualBreakCount="1">
    <brk id="1" max="9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309"/>
  <sheetViews>
    <sheetView view="pageBreakPreview" zoomScale="90" zoomScaleNormal="60" zoomScaleSheetLayoutView="90" workbookViewId="0">
      <selection activeCell="C65" sqref="C65"/>
    </sheetView>
  </sheetViews>
  <sheetFormatPr baseColWidth="10" defaultColWidth="9.1796875" defaultRowHeight="12.5"/>
  <cols>
    <col min="1" max="1" width="1.1796875" style="19" customWidth="1"/>
    <col min="2" max="2" width="26" style="19" customWidth="1"/>
    <col min="3" max="3" width="23.1796875" style="19" customWidth="1"/>
    <col min="4" max="4" width="18.81640625" style="19" customWidth="1"/>
    <col min="5" max="5" width="21.453125" style="19" customWidth="1"/>
    <col min="6" max="6" width="19.54296875" style="19" customWidth="1"/>
    <col min="7" max="8" width="19" style="19" customWidth="1"/>
    <col min="9"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497</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48" customHeight="1">
      <c r="A13" s="20"/>
      <c r="B13" s="5"/>
      <c r="C13" s="5"/>
      <c r="D13" s="1088" t="s">
        <v>498</v>
      </c>
      <c r="E13" s="1073" t="s">
        <v>306</v>
      </c>
      <c r="F13" s="1074" t="s">
        <v>244</v>
      </c>
      <c r="G13" s="1075" t="s">
        <v>245</v>
      </c>
      <c r="H13" s="1076" t="s">
        <v>246</v>
      </c>
      <c r="I13" s="115"/>
      <c r="K13" s="26"/>
      <c r="M13" s="280"/>
      <c r="N13" s="116"/>
      <c r="O13" s="245"/>
      <c r="P13" s="245"/>
      <c r="Q13" s="115"/>
    </row>
    <row r="14" spans="1:17">
      <c r="A14" s="20"/>
      <c r="B14" s="95"/>
      <c r="C14" s="94"/>
      <c r="D14" s="1057" t="s">
        <v>499</v>
      </c>
      <c r="E14" s="1064">
        <v>5708031.0000000047</v>
      </c>
      <c r="F14" s="1065">
        <v>8.394163321828069E-3</v>
      </c>
      <c r="G14" s="1066">
        <v>4703</v>
      </c>
      <c r="H14" s="1067">
        <v>6.0547151593176696E-2</v>
      </c>
      <c r="I14" s="281"/>
      <c r="K14" s="26"/>
      <c r="M14" s="282"/>
      <c r="N14" s="283"/>
      <c r="O14" s="281"/>
      <c r="P14" s="284"/>
      <c r="Q14" s="281"/>
    </row>
    <row r="15" spans="1:17">
      <c r="A15" s="20"/>
      <c r="B15" s="95"/>
      <c r="C15" s="94"/>
      <c r="D15" s="1057" t="s">
        <v>500</v>
      </c>
      <c r="E15" s="1064">
        <v>21115411.270000014</v>
      </c>
      <c r="F15" s="1065">
        <v>3.1052075717169201E-2</v>
      </c>
      <c r="G15" s="1066">
        <v>6575</v>
      </c>
      <c r="H15" s="1067">
        <v>8.4647570003218542E-2</v>
      </c>
      <c r="I15" s="281"/>
      <c r="K15" s="26"/>
      <c r="M15" s="282"/>
      <c r="N15" s="283"/>
      <c r="O15" s="281"/>
      <c r="P15" s="284"/>
      <c r="Q15" s="281"/>
    </row>
    <row r="16" spans="1:17">
      <c r="A16" s="20"/>
      <c r="B16" s="95"/>
      <c r="C16" s="94"/>
      <c r="D16" s="1057" t="s">
        <v>501</v>
      </c>
      <c r="E16" s="1064">
        <v>94723130.46999982</v>
      </c>
      <c r="F16" s="1065">
        <v>0.13929872271541741</v>
      </c>
      <c r="G16" s="1066">
        <v>17745</v>
      </c>
      <c r="H16" s="1067">
        <v>0.22845188284518828</v>
      </c>
      <c r="I16" s="281"/>
      <c r="K16" s="26"/>
      <c r="M16" s="282"/>
      <c r="N16" s="283"/>
      <c r="O16" s="281"/>
      <c r="P16" s="284"/>
      <c r="Q16" s="281"/>
    </row>
    <row r="17" spans="1:17">
      <c r="A17" s="20"/>
      <c r="B17" s="95"/>
      <c r="C17" s="94"/>
      <c r="D17" s="1057" t="s">
        <v>502</v>
      </c>
      <c r="E17" s="1064">
        <v>160881323.51999992</v>
      </c>
      <c r="F17" s="1065">
        <v>0.23659018408602508</v>
      </c>
      <c r="G17" s="1066">
        <v>17574</v>
      </c>
      <c r="H17" s="1067">
        <v>0.22625040231734792</v>
      </c>
      <c r="I17" s="281"/>
      <c r="K17" s="26"/>
      <c r="M17" s="282"/>
      <c r="N17" s="283"/>
      <c r="O17" s="281"/>
      <c r="P17" s="284"/>
      <c r="Q17" s="281"/>
    </row>
    <row r="18" spans="1:17">
      <c r="A18" s="20"/>
      <c r="B18" s="95"/>
      <c r="C18" s="94"/>
      <c r="D18" s="1057" t="s">
        <v>503</v>
      </c>
      <c r="E18" s="1064">
        <v>200435688.84000012</v>
      </c>
      <c r="F18" s="1065">
        <v>0.29475836897978858</v>
      </c>
      <c r="G18" s="1066">
        <v>17414</v>
      </c>
      <c r="H18" s="1067">
        <v>0.22419053749597684</v>
      </c>
      <c r="I18" s="281"/>
      <c r="K18" s="26"/>
      <c r="M18" s="282"/>
      <c r="N18" s="283"/>
      <c r="O18" s="281"/>
      <c r="P18" s="284"/>
      <c r="Q18" s="281"/>
    </row>
    <row r="19" spans="1:17">
      <c r="A19" s="20"/>
      <c r="B19" s="95"/>
      <c r="C19" s="94"/>
      <c r="D19" s="1057" t="s">
        <v>504</v>
      </c>
      <c r="E19" s="1064">
        <v>87164128.210000038</v>
      </c>
      <c r="F19" s="1065">
        <v>0.12818254280670535</v>
      </c>
      <c r="G19" s="1066">
        <v>6696</v>
      </c>
      <c r="H19" s="1067">
        <v>8.6205342774380425E-2</v>
      </c>
      <c r="I19" s="281"/>
      <c r="K19" s="26"/>
      <c r="M19" s="282"/>
      <c r="N19" s="283"/>
      <c r="O19" s="281"/>
      <c r="P19" s="284"/>
      <c r="Q19" s="281"/>
    </row>
    <row r="20" spans="1:17">
      <c r="A20" s="20"/>
      <c r="B20" s="95"/>
      <c r="C20" s="94"/>
      <c r="D20" s="1057" t="s">
        <v>505</v>
      </c>
      <c r="E20" s="1064">
        <v>68040773.960000291</v>
      </c>
      <c r="F20" s="1065">
        <v>0.10005996273738324</v>
      </c>
      <c r="G20" s="1066">
        <v>4574</v>
      </c>
      <c r="H20" s="1067">
        <v>5.8886385580946249E-2</v>
      </c>
      <c r="I20" s="281"/>
      <c r="K20" s="26"/>
      <c r="M20" s="282"/>
      <c r="N20" s="283"/>
      <c r="O20" s="281"/>
      <c r="P20" s="284"/>
      <c r="Q20" s="281"/>
    </row>
    <row r="21" spans="1:17">
      <c r="A21" s="20"/>
      <c r="B21" s="95"/>
      <c r="C21" s="94"/>
      <c r="D21" s="1057" t="s">
        <v>506</v>
      </c>
      <c r="E21" s="1064">
        <v>28662168.119999994</v>
      </c>
      <c r="F21" s="1065">
        <v>4.2150247669813561E-2</v>
      </c>
      <c r="G21" s="1066">
        <v>1647</v>
      </c>
      <c r="H21" s="1067">
        <v>2.1203733504988734E-2</v>
      </c>
      <c r="I21" s="281"/>
      <c r="K21" s="26"/>
      <c r="M21" s="282"/>
      <c r="N21" s="283"/>
      <c r="O21" s="281"/>
      <c r="P21" s="284"/>
      <c r="Q21" s="281"/>
    </row>
    <row r="22" spans="1:17">
      <c r="A22" s="20"/>
      <c r="B22" s="95"/>
      <c r="C22" s="94"/>
      <c r="D22" s="1057" t="s">
        <v>507</v>
      </c>
      <c r="E22" s="1064">
        <v>13141026.410000011</v>
      </c>
      <c r="F22" s="1065">
        <v>1.9325039037453719E-2</v>
      </c>
      <c r="G22" s="1066">
        <v>746</v>
      </c>
      <c r="H22" s="1067">
        <v>9.6041197296427416E-3</v>
      </c>
      <c r="I22" s="281"/>
      <c r="K22" s="26"/>
      <c r="M22" s="282"/>
      <c r="N22" s="283"/>
      <c r="O22" s="281"/>
      <c r="P22" s="284"/>
      <c r="Q22" s="281"/>
    </row>
    <row r="23" spans="1:17">
      <c r="A23" s="20"/>
      <c r="B23" s="95"/>
      <c r="C23" s="94"/>
      <c r="D23" s="1057" t="s">
        <v>508</v>
      </c>
      <c r="E23" s="1064">
        <v>128311.19</v>
      </c>
      <c r="F23" s="1065">
        <v>1.8869292841579028E-4</v>
      </c>
      <c r="G23" s="1066">
        <v>1</v>
      </c>
      <c r="H23" s="1067">
        <v>1.2874155133569359E-5</v>
      </c>
      <c r="I23" s="281"/>
      <c r="K23" s="26"/>
      <c r="M23" s="282"/>
      <c r="N23" s="283"/>
      <c r="O23" s="281"/>
      <c r="P23" s="284"/>
      <c r="Q23" s="281"/>
    </row>
    <row r="24" spans="1:17">
      <c r="A24" s="20"/>
      <c r="B24" s="95"/>
      <c r="C24" s="94"/>
      <c r="D24" s="1057" t="s">
        <v>509</v>
      </c>
      <c r="E24" s="1064">
        <v>0</v>
      </c>
      <c r="F24" s="1065">
        <v>0</v>
      </c>
      <c r="G24" s="1066">
        <v>0</v>
      </c>
      <c r="H24" s="1067">
        <v>0</v>
      </c>
      <c r="I24" s="281"/>
      <c r="K24" s="26"/>
      <c r="M24" s="282"/>
      <c r="N24" s="283"/>
      <c r="O24" s="281"/>
      <c r="P24" s="284"/>
      <c r="Q24" s="281"/>
    </row>
    <row r="25" spans="1:17">
      <c r="A25" s="20"/>
      <c r="B25" s="95"/>
      <c r="C25" s="94"/>
      <c r="D25" s="1057" t="s">
        <v>510</v>
      </c>
      <c r="E25" s="1064">
        <v>0</v>
      </c>
      <c r="F25" s="1065">
        <v>0</v>
      </c>
      <c r="G25" s="1066">
        <v>0</v>
      </c>
      <c r="H25" s="1067">
        <v>0</v>
      </c>
      <c r="I25" s="281"/>
      <c r="K25" s="26"/>
      <c r="M25" s="282"/>
      <c r="N25" s="283"/>
      <c r="O25" s="281"/>
      <c r="P25" s="284"/>
      <c r="Q25" s="281"/>
    </row>
    <row r="26" spans="1:17" ht="12.75" customHeight="1" thickBot="1">
      <c r="A26" s="20"/>
      <c r="B26" s="95"/>
      <c r="C26" s="94"/>
      <c r="D26" s="1057" t="s">
        <v>895</v>
      </c>
      <c r="E26" s="1064">
        <v>0</v>
      </c>
      <c r="F26" s="1065">
        <v>0</v>
      </c>
      <c r="G26" s="1066">
        <v>0</v>
      </c>
      <c r="H26" s="1067">
        <v>0</v>
      </c>
      <c r="I26" s="281"/>
      <c r="K26" s="26"/>
      <c r="M26" s="282"/>
      <c r="N26" s="283"/>
      <c r="O26" s="281"/>
      <c r="P26" s="284"/>
      <c r="Q26" s="281"/>
    </row>
    <row r="27" spans="1:17" ht="14" thickTop="1" thickBot="1">
      <c r="A27" s="20"/>
      <c r="B27" s="95"/>
      <c r="C27" s="94"/>
      <c r="D27" s="1089" t="s">
        <v>297</v>
      </c>
      <c r="E27" s="1039">
        <v>679999992.99000025</v>
      </c>
      <c r="F27" s="1040">
        <v>1</v>
      </c>
      <c r="G27" s="1041">
        <v>77675</v>
      </c>
      <c r="H27" s="1042">
        <v>1</v>
      </c>
      <c r="I27" s="277"/>
      <c r="K27" s="26"/>
      <c r="M27" s="285"/>
      <c r="N27" s="229"/>
      <c r="O27" s="277"/>
      <c r="P27" s="230"/>
      <c r="Q27" s="277"/>
    </row>
    <row r="28" spans="1:17" ht="13">
      <c r="A28" s="20"/>
      <c r="B28" s="95"/>
      <c r="C28" s="94"/>
      <c r="D28" s="215"/>
      <c r="E28" s="1090"/>
      <c r="F28" s="1091"/>
      <c r="G28" s="1092"/>
      <c r="H28" s="1091"/>
      <c r="I28" s="277"/>
      <c r="K28" s="26"/>
      <c r="M28" s="285"/>
      <c r="N28" s="229"/>
      <c r="O28" s="277"/>
      <c r="P28" s="230"/>
      <c r="Q28" s="277"/>
    </row>
    <row r="29" spans="1:17" ht="13">
      <c r="A29" s="20"/>
      <c r="B29" s="95"/>
      <c r="C29" s="94"/>
      <c r="D29" s="215"/>
      <c r="E29" s="1090"/>
      <c r="F29" s="1091"/>
      <c r="G29" s="1092"/>
      <c r="H29" s="1091"/>
      <c r="I29" s="277"/>
      <c r="K29" s="26"/>
      <c r="M29" s="285"/>
      <c r="N29" s="229"/>
      <c r="O29" s="277"/>
      <c r="P29" s="230"/>
      <c r="Q29" s="277"/>
    </row>
    <row r="30" spans="1:17">
      <c r="A30" s="20"/>
      <c r="B30" s="95"/>
      <c r="C30" s="94"/>
      <c r="D30" s="128"/>
      <c r="E30" s="128"/>
      <c r="F30" s="128"/>
      <c r="G30" s="128"/>
      <c r="H30" s="128"/>
      <c r="I30" s="108"/>
      <c r="J30" s="59"/>
      <c r="K30" s="26"/>
      <c r="M30" s="108"/>
      <c r="N30" s="108"/>
      <c r="O30" s="108"/>
      <c r="P30" s="108"/>
      <c r="Q30" s="108"/>
    </row>
    <row r="31" spans="1:17" ht="13.5" thickBot="1">
      <c r="A31" s="20"/>
      <c r="B31" s="95"/>
      <c r="C31" s="94"/>
      <c r="D31" s="706" t="s">
        <v>298</v>
      </c>
      <c r="E31" s="706"/>
      <c r="F31" s="128"/>
      <c r="G31" s="128"/>
      <c r="H31" s="128"/>
      <c r="I31" s="108"/>
      <c r="J31" s="59"/>
      <c r="K31" s="26"/>
      <c r="M31" s="108"/>
      <c r="N31" s="278"/>
      <c r="O31" s="108"/>
      <c r="P31" s="108"/>
      <c r="Q31" s="108"/>
    </row>
    <row r="32" spans="1:17">
      <c r="A32" s="20"/>
      <c r="B32" s="95"/>
      <c r="C32" s="94"/>
      <c r="D32" s="746" t="s">
        <v>512</v>
      </c>
      <c r="E32" s="1084">
        <v>30.260310112124696</v>
      </c>
      <c r="F32" s="1093"/>
      <c r="G32" s="1094"/>
      <c r="H32" s="1093"/>
      <c r="I32" s="59"/>
      <c r="J32" s="59"/>
      <c r="K32" s="26"/>
      <c r="M32" s="288"/>
      <c r="N32" s="289"/>
      <c r="O32" s="286"/>
      <c r="P32" s="287"/>
      <c r="Q32" s="286"/>
    </row>
    <row r="33" spans="1:17">
      <c r="A33" s="20"/>
      <c r="B33" s="95"/>
      <c r="C33" s="94"/>
      <c r="D33" s="1085" t="s">
        <v>301</v>
      </c>
      <c r="E33" s="1086">
        <v>1</v>
      </c>
      <c r="F33" s="128"/>
      <c r="G33" s="128"/>
      <c r="H33" s="128"/>
      <c r="I33" s="59"/>
      <c r="J33" s="59"/>
      <c r="K33" s="26"/>
      <c r="M33" s="288"/>
      <c r="N33" s="289"/>
      <c r="O33" s="286"/>
      <c r="P33" s="287"/>
      <c r="Q33" s="286"/>
    </row>
    <row r="34" spans="1:17" ht="13" thickBot="1">
      <c r="A34" s="20"/>
      <c r="B34" s="95"/>
      <c r="C34" s="94"/>
      <c r="D34" s="748" t="s">
        <v>302</v>
      </c>
      <c r="E34" s="1087">
        <v>63</v>
      </c>
      <c r="F34" s="128"/>
      <c r="G34" s="128"/>
      <c r="H34" s="128"/>
      <c r="I34" s="59"/>
      <c r="J34" s="59"/>
      <c r="K34" s="26"/>
      <c r="M34" s="288"/>
      <c r="N34" s="289"/>
      <c r="O34" s="286"/>
      <c r="P34" s="287"/>
      <c r="Q34" s="286"/>
    </row>
    <row r="35" spans="1:17">
      <c r="A35" s="20"/>
      <c r="B35" s="95"/>
      <c r="C35" s="94"/>
      <c r="D35" s="288"/>
      <c r="E35" s="289"/>
      <c r="F35" s="286"/>
      <c r="G35" s="287"/>
      <c r="H35" s="286"/>
      <c r="I35" s="59"/>
      <c r="J35" s="59"/>
      <c r="K35" s="26"/>
      <c r="M35" s="288"/>
      <c r="N35" s="289"/>
      <c r="O35" s="286"/>
      <c r="P35" s="287"/>
      <c r="Q35" s="286"/>
    </row>
    <row r="36" spans="1:17">
      <c r="A36" s="20"/>
      <c r="B36" s="95"/>
      <c r="C36" s="94"/>
      <c r="D36" s="288"/>
      <c r="E36" s="289"/>
      <c r="F36" s="286"/>
      <c r="G36" s="287"/>
      <c r="H36" s="286"/>
      <c r="I36" s="59"/>
      <c r="J36" s="59"/>
      <c r="K36" s="26"/>
      <c r="M36" s="288"/>
      <c r="N36" s="289"/>
      <c r="O36" s="286"/>
      <c r="P36" s="287"/>
      <c r="Q36" s="286"/>
    </row>
    <row r="37" spans="1:17">
      <c r="A37" s="20"/>
      <c r="B37" s="95"/>
      <c r="C37" s="94"/>
      <c r="D37" s="288"/>
      <c r="E37" s="289"/>
      <c r="F37" s="286"/>
      <c r="G37" s="287"/>
      <c r="H37" s="286"/>
      <c r="I37" s="59"/>
      <c r="J37" s="59"/>
      <c r="K37" s="26"/>
      <c r="M37" s="288"/>
      <c r="N37" s="289"/>
      <c r="O37" s="286"/>
      <c r="P37" s="287"/>
      <c r="Q37" s="286"/>
    </row>
    <row r="38" spans="1:17">
      <c r="A38" s="20"/>
      <c r="B38" s="95"/>
      <c r="C38" s="94"/>
      <c r="D38" s="288"/>
      <c r="E38" s="289"/>
      <c r="F38" s="286"/>
      <c r="G38" s="287"/>
      <c r="H38" s="286"/>
      <c r="I38" s="59"/>
      <c r="J38" s="59"/>
      <c r="K38" s="26"/>
      <c r="M38" s="288"/>
      <c r="N38" s="289"/>
      <c r="O38" s="286"/>
      <c r="P38" s="287"/>
      <c r="Q38" s="286"/>
    </row>
    <row r="39" spans="1:17">
      <c r="A39" s="20"/>
      <c r="B39" s="95"/>
      <c r="C39" s="94"/>
      <c r="D39" s="288"/>
      <c r="E39" s="289"/>
      <c r="F39" s="286"/>
      <c r="G39" s="287"/>
      <c r="H39" s="286"/>
      <c r="I39" s="59"/>
      <c r="J39" s="59"/>
      <c r="K39" s="26"/>
      <c r="M39" s="288"/>
      <c r="N39" s="289"/>
      <c r="O39" s="286"/>
      <c r="P39" s="287"/>
      <c r="Q39" s="286"/>
    </row>
    <row r="40" spans="1:17">
      <c r="A40" s="20"/>
      <c r="B40" s="95"/>
      <c r="C40" s="94"/>
      <c r="D40" s="288"/>
      <c r="E40" s="289"/>
      <c r="F40" s="286"/>
      <c r="G40" s="287"/>
      <c r="H40" s="286"/>
      <c r="I40" s="59"/>
      <c r="J40" s="59"/>
      <c r="K40" s="26"/>
      <c r="M40" s="288"/>
      <c r="N40" s="289"/>
      <c r="O40" s="286"/>
      <c r="P40" s="287"/>
      <c r="Q40" s="286"/>
    </row>
    <row r="41" spans="1:17">
      <c r="A41" s="20"/>
      <c r="B41" s="95"/>
      <c r="C41" s="94"/>
      <c r="D41" s="288"/>
      <c r="E41" s="289"/>
      <c r="F41" s="286"/>
      <c r="G41" s="287"/>
      <c r="H41" s="286"/>
      <c r="I41" s="59"/>
      <c r="J41" s="59"/>
      <c r="K41" s="26"/>
      <c r="M41" s="288"/>
      <c r="N41" s="289"/>
      <c r="O41" s="286"/>
      <c r="P41" s="287"/>
      <c r="Q41" s="286"/>
    </row>
    <row r="42" spans="1:17">
      <c r="A42" s="20"/>
      <c r="B42" s="95"/>
      <c r="C42" s="94"/>
      <c r="D42" s="288"/>
      <c r="E42" s="289"/>
      <c r="F42" s="286"/>
      <c r="G42" s="287"/>
      <c r="H42" s="286"/>
      <c r="I42" s="59"/>
      <c r="J42" s="59"/>
      <c r="K42" s="26"/>
      <c r="M42" s="288"/>
      <c r="N42" s="289"/>
      <c r="O42" s="286"/>
      <c r="P42" s="287"/>
      <c r="Q42" s="286"/>
    </row>
    <row r="43" spans="1:17">
      <c r="A43" s="20"/>
      <c r="B43" s="95"/>
      <c r="C43" s="94"/>
      <c r="D43" s="288"/>
      <c r="E43" s="289"/>
      <c r="F43" s="286"/>
      <c r="G43" s="287"/>
      <c r="H43" s="286"/>
      <c r="I43" s="59"/>
      <c r="J43" s="59"/>
      <c r="K43" s="26"/>
      <c r="M43" s="288"/>
      <c r="N43" s="289"/>
      <c r="O43" s="286"/>
      <c r="P43" s="287"/>
      <c r="Q43" s="286"/>
    </row>
    <row r="44" spans="1:17">
      <c r="A44" s="20"/>
      <c r="B44" s="95"/>
      <c r="C44" s="94"/>
      <c r="D44" s="288"/>
      <c r="E44" s="289"/>
      <c r="F44" s="286"/>
      <c r="G44" s="287"/>
      <c r="H44" s="286"/>
      <c r="I44" s="59"/>
      <c r="J44" s="59"/>
      <c r="K44" s="26"/>
      <c r="M44" s="288"/>
      <c r="N44" s="289"/>
      <c r="O44" s="286"/>
      <c r="P44" s="287"/>
      <c r="Q44" s="286"/>
    </row>
    <row r="45" spans="1:17">
      <c r="A45" s="20"/>
      <c r="B45" s="95"/>
      <c r="C45" s="94"/>
      <c r="D45" s="288"/>
      <c r="E45" s="289"/>
      <c r="F45" s="286"/>
      <c r="G45" s="287"/>
      <c r="H45" s="286"/>
      <c r="I45" s="59"/>
      <c r="J45" s="59"/>
      <c r="K45" s="26"/>
      <c r="M45" s="288"/>
      <c r="N45" s="289"/>
      <c r="O45" s="286"/>
      <c r="P45" s="287"/>
      <c r="Q45" s="286"/>
    </row>
    <row r="46" spans="1:17">
      <c r="A46" s="60"/>
      <c r="B46" s="191"/>
      <c r="C46" s="92"/>
      <c r="D46" s="192"/>
      <c r="E46" s="193"/>
      <c r="F46" s="194"/>
      <c r="G46" s="195"/>
      <c r="H46" s="194"/>
      <c r="I46" s="257"/>
      <c r="J46" s="62"/>
      <c r="K46" s="63"/>
      <c r="M46" s="96"/>
      <c r="N46" s="97"/>
      <c r="O46" s="98"/>
      <c r="P46" s="99"/>
      <c r="Q46" s="98"/>
    </row>
    <row r="47" spans="1:17">
      <c r="A47" s="17"/>
      <c r="B47" s="95"/>
      <c r="C47" s="94"/>
      <c r="D47" s="96"/>
      <c r="E47" s="97"/>
      <c r="F47" s="98"/>
      <c r="G47" s="99"/>
      <c r="H47" s="98"/>
      <c r="I47" s="59"/>
      <c r="M47" s="96"/>
      <c r="N47" s="97"/>
      <c r="O47" s="98"/>
      <c r="P47" s="99"/>
      <c r="Q47" s="98"/>
    </row>
    <row r="48" spans="1:17">
      <c r="B48" s="95"/>
      <c r="C48" s="94"/>
      <c r="D48" s="96"/>
      <c r="E48" s="97"/>
      <c r="F48" s="98"/>
      <c r="G48" s="99"/>
      <c r="H48" s="98"/>
      <c r="I48" s="59"/>
      <c r="M48" s="96"/>
      <c r="N48" s="97"/>
      <c r="O48" s="98"/>
      <c r="P48" s="99"/>
      <c r="Q48" s="98"/>
    </row>
    <row r="49" spans="2:17">
      <c r="B49" s="95"/>
      <c r="C49" s="94"/>
      <c r="D49" s="96"/>
      <c r="E49" s="97"/>
      <c r="F49" s="98"/>
      <c r="G49" s="99"/>
      <c r="H49" s="98"/>
      <c r="I49" s="59"/>
      <c r="M49" s="96"/>
      <c r="N49" s="97"/>
      <c r="O49" s="98"/>
      <c r="P49" s="99"/>
      <c r="Q49" s="98"/>
    </row>
    <row r="50" spans="2:17" ht="15" customHeight="1">
      <c r="B50" s="95"/>
      <c r="C50" s="94"/>
      <c r="D50" s="96"/>
      <c r="E50" s="97"/>
      <c r="F50" s="98"/>
      <c r="G50" s="99"/>
      <c r="H50" s="98"/>
      <c r="I50" s="59"/>
      <c r="M50" s="96"/>
      <c r="N50" s="97"/>
      <c r="O50" s="98"/>
      <c r="P50" s="99"/>
      <c r="Q50" s="98"/>
    </row>
    <row r="51" spans="2:17">
      <c r="B51" s="95"/>
      <c r="C51" s="94"/>
      <c r="D51" s="96"/>
      <c r="E51" s="97"/>
      <c r="F51" s="98"/>
      <c r="G51" s="99"/>
      <c r="H51" s="98"/>
      <c r="I51" s="59"/>
      <c r="M51" s="96"/>
      <c r="N51" s="97"/>
      <c r="O51" s="98"/>
      <c r="P51" s="99"/>
      <c r="Q51" s="98"/>
    </row>
    <row r="52" spans="2:17">
      <c r="B52" s="95"/>
      <c r="C52" s="94"/>
      <c r="D52" s="96"/>
      <c r="E52" s="97"/>
      <c r="F52" s="98"/>
      <c r="G52" s="99"/>
      <c r="H52" s="98"/>
      <c r="I52" s="59"/>
      <c r="M52" s="96"/>
      <c r="N52" s="97"/>
      <c r="O52" s="98"/>
      <c r="P52" s="99"/>
      <c r="Q52" s="98"/>
    </row>
    <row r="53" spans="2:17">
      <c r="B53" s="95"/>
      <c r="C53" s="94"/>
      <c r="D53" s="96"/>
      <c r="E53" s="97"/>
      <c r="F53" s="98"/>
      <c r="G53" s="99"/>
      <c r="H53" s="98"/>
      <c r="I53" s="59"/>
      <c r="M53" s="96"/>
      <c r="N53" s="97"/>
      <c r="O53" s="98"/>
      <c r="P53" s="99"/>
      <c r="Q53" s="98"/>
    </row>
    <row r="54" spans="2:17">
      <c r="B54" s="95"/>
      <c r="C54" s="94"/>
      <c r="D54" s="96"/>
      <c r="E54" s="97"/>
      <c r="F54" s="98"/>
      <c r="G54" s="99"/>
      <c r="H54" s="98"/>
      <c r="I54" s="59"/>
      <c r="M54" s="96"/>
      <c r="N54" s="97"/>
      <c r="O54" s="98"/>
      <c r="P54" s="99"/>
      <c r="Q54" s="98"/>
    </row>
    <row r="55" spans="2:17">
      <c r="B55" s="95"/>
      <c r="C55" s="94"/>
      <c r="D55" s="96"/>
      <c r="E55" s="97"/>
      <c r="F55" s="98"/>
      <c r="G55" s="99"/>
      <c r="H55" s="98"/>
      <c r="I55" s="59"/>
      <c r="M55" s="96"/>
      <c r="N55" s="97"/>
      <c r="O55" s="98"/>
      <c r="P55" s="99"/>
      <c r="Q55" s="98"/>
    </row>
    <row r="56" spans="2:17">
      <c r="B56" s="95"/>
      <c r="C56" s="94"/>
      <c r="D56" s="96"/>
      <c r="E56" s="97"/>
      <c r="F56" s="98"/>
      <c r="G56" s="99"/>
      <c r="H56" s="98"/>
      <c r="I56" s="59"/>
      <c r="M56" s="96"/>
      <c r="N56" s="97"/>
      <c r="O56" s="98"/>
      <c r="P56" s="99"/>
      <c r="Q56" s="98"/>
    </row>
    <row r="57" spans="2:17">
      <c r="B57" s="95"/>
      <c r="C57" s="94"/>
      <c r="D57" s="96"/>
      <c r="E57" s="97"/>
      <c r="F57" s="98"/>
      <c r="G57" s="99"/>
      <c r="H57" s="98"/>
      <c r="I57" s="59"/>
      <c r="M57" s="96"/>
      <c r="N57" s="97"/>
      <c r="O57" s="98"/>
      <c r="P57" s="99"/>
      <c r="Q57" s="98"/>
    </row>
    <row r="58" spans="2:17">
      <c r="B58" s="95"/>
      <c r="C58" s="94"/>
      <c r="D58" s="96"/>
      <c r="E58" s="97"/>
      <c r="F58" s="98"/>
      <c r="G58" s="99"/>
      <c r="H58" s="98"/>
      <c r="I58" s="59"/>
      <c r="M58" s="96"/>
      <c r="N58" s="97"/>
      <c r="O58" s="98"/>
      <c r="P58" s="99"/>
      <c r="Q58" s="98"/>
    </row>
    <row r="59" spans="2:17">
      <c r="B59" s="95"/>
      <c r="C59" s="94"/>
      <c r="D59" s="96"/>
      <c r="E59" s="97"/>
      <c r="F59" s="98"/>
      <c r="G59" s="99"/>
      <c r="H59" s="98"/>
      <c r="I59" s="59"/>
      <c r="M59" s="96"/>
      <c r="N59" s="97"/>
      <c r="O59" s="98"/>
      <c r="P59" s="99"/>
      <c r="Q59" s="98"/>
    </row>
    <row r="60" spans="2:17">
      <c r="B60" s="95"/>
      <c r="C60" s="94"/>
      <c r="D60" s="96"/>
      <c r="E60" s="97"/>
      <c r="F60" s="98"/>
      <c r="G60" s="99"/>
      <c r="H60" s="98"/>
      <c r="I60" s="59"/>
      <c r="M60" s="96"/>
      <c r="N60" s="97"/>
      <c r="O60" s="98"/>
      <c r="P60" s="99"/>
      <c r="Q60" s="98"/>
    </row>
    <row r="61" spans="2:17">
      <c r="B61" s="95"/>
      <c r="C61" s="94"/>
      <c r="D61" s="96"/>
      <c r="E61" s="97"/>
      <c r="F61" s="98"/>
      <c r="G61" s="99"/>
      <c r="H61" s="98"/>
      <c r="I61" s="59"/>
      <c r="M61" s="96"/>
      <c r="N61" s="97"/>
      <c r="O61" s="98"/>
      <c r="P61" s="99"/>
      <c r="Q61" s="98"/>
    </row>
    <row r="62" spans="2:17">
      <c r="B62" s="95"/>
      <c r="C62" s="94"/>
      <c r="D62" s="96"/>
      <c r="E62" s="97"/>
      <c r="F62" s="98"/>
      <c r="G62" s="99"/>
      <c r="H62" s="98"/>
      <c r="I62" s="59"/>
      <c r="M62" s="96"/>
      <c r="N62" s="97"/>
      <c r="O62" s="98"/>
      <c r="P62" s="99"/>
      <c r="Q62" s="98"/>
    </row>
    <row r="63" spans="2:17">
      <c r="B63" s="95"/>
      <c r="C63" s="94"/>
      <c r="D63" s="96"/>
      <c r="E63" s="97"/>
      <c r="F63" s="98"/>
      <c r="G63" s="99"/>
      <c r="H63" s="98"/>
      <c r="I63" s="59"/>
      <c r="M63" s="96"/>
      <c r="N63" s="97"/>
      <c r="O63" s="98"/>
      <c r="P63" s="99"/>
      <c r="Q63" s="98"/>
    </row>
    <row r="64" spans="2: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101"/>
      <c r="E80" s="102"/>
      <c r="F80" s="130"/>
      <c r="G80" s="104"/>
      <c r="H80" s="130"/>
      <c r="I80" s="59"/>
      <c r="M80" s="101"/>
      <c r="N80" s="102"/>
      <c r="O80" s="130"/>
      <c r="P80" s="104"/>
      <c r="Q80" s="130"/>
    </row>
    <row r="81" spans="2:17">
      <c r="B81" s="95"/>
      <c r="C81" s="94"/>
      <c r="D81" s="101"/>
      <c r="E81" s="101"/>
      <c r="F81" s="101"/>
      <c r="G81" s="101"/>
      <c r="H81" s="101"/>
      <c r="I81" s="59"/>
      <c r="M81" s="101"/>
      <c r="N81" s="101"/>
      <c r="O81" s="101"/>
      <c r="P81" s="101"/>
      <c r="Q81" s="101"/>
    </row>
    <row r="82" spans="2:17">
      <c r="B82" s="95"/>
      <c r="C82" s="94"/>
      <c r="D82" s="101"/>
      <c r="E82" s="101"/>
      <c r="F82" s="101"/>
      <c r="G82" s="101"/>
      <c r="H82" s="101"/>
      <c r="I82" s="59"/>
      <c r="M82" s="101"/>
      <c r="N82" s="101"/>
      <c r="O82" s="101"/>
      <c r="P82" s="101"/>
      <c r="Q82" s="101"/>
    </row>
    <row r="83" spans="2:17">
      <c r="B83" s="95"/>
      <c r="C83" s="94"/>
      <c r="D83" s="105"/>
      <c r="E83" s="131"/>
      <c r="F83" s="101"/>
      <c r="G83" s="101"/>
      <c r="H83" s="101"/>
      <c r="I83" s="59"/>
      <c r="M83" s="105"/>
      <c r="N83" s="131"/>
      <c r="O83" s="101"/>
      <c r="P83" s="101"/>
      <c r="Q83" s="101"/>
    </row>
    <row r="84" spans="2:17">
      <c r="B84" s="95"/>
      <c r="C84" s="94"/>
      <c r="D84" s="102"/>
      <c r="E84" s="131"/>
      <c r="F84" s="101"/>
      <c r="G84" s="101"/>
      <c r="H84" s="101"/>
      <c r="I84" s="59"/>
      <c r="M84" s="102"/>
      <c r="N84" s="131"/>
      <c r="O84" s="101"/>
      <c r="P84" s="101"/>
      <c r="Q84" s="101"/>
    </row>
    <row r="85" spans="2:17">
      <c r="B85" s="95"/>
      <c r="C85" s="94"/>
      <c r="D85" s="101"/>
      <c r="E85" s="131"/>
      <c r="F85" s="101"/>
      <c r="G85" s="101"/>
      <c r="H85" s="101"/>
      <c r="I85" s="59"/>
      <c r="M85" s="101"/>
      <c r="N85" s="131"/>
      <c r="O85" s="101"/>
      <c r="P85" s="101"/>
      <c r="Q85" s="101"/>
    </row>
    <row r="86" spans="2:17" ht="14">
      <c r="B86" s="101"/>
      <c r="C86" s="102"/>
      <c r="D86" s="107"/>
      <c r="E86" s="107"/>
      <c r="F86" s="107"/>
      <c r="G86" s="107"/>
      <c r="H86" s="107"/>
      <c r="I86" s="59"/>
      <c r="M86" s="107"/>
      <c r="N86" s="107"/>
      <c r="O86" s="107"/>
      <c r="P86" s="107"/>
      <c r="Q86" s="107"/>
    </row>
    <row r="87" spans="2:17" ht="14">
      <c r="B87" s="108"/>
      <c r="C87" s="108"/>
      <c r="D87" s="107"/>
      <c r="E87" s="107"/>
      <c r="F87" s="107"/>
      <c r="G87" s="107"/>
      <c r="H87" s="107"/>
      <c r="I87" s="59"/>
      <c r="M87" s="107"/>
      <c r="N87" s="107"/>
      <c r="O87" s="107"/>
      <c r="P87" s="107"/>
      <c r="Q87" s="107"/>
    </row>
    <row r="88" spans="2:17" ht="14">
      <c r="B88" s="108"/>
      <c r="C88" s="108"/>
      <c r="D88" s="109"/>
      <c r="E88" s="132"/>
      <c r="F88" s="107"/>
      <c r="G88" s="107"/>
      <c r="H88" s="107"/>
      <c r="I88" s="59"/>
      <c r="M88" s="109"/>
      <c r="N88" s="132"/>
      <c r="O88" s="107"/>
      <c r="P88" s="107"/>
      <c r="Q88" s="107"/>
    </row>
    <row r="89" spans="2:17" ht="14">
      <c r="B89" s="105"/>
      <c r="C89" s="131"/>
      <c r="D89" s="111"/>
      <c r="E89" s="132"/>
      <c r="F89" s="107"/>
      <c r="G89" s="107"/>
      <c r="H89" s="107"/>
      <c r="I89" s="59"/>
      <c r="M89" s="111"/>
      <c r="N89" s="132"/>
      <c r="O89" s="107"/>
      <c r="P89" s="107"/>
      <c r="Q89" s="107"/>
    </row>
    <row r="90" spans="2:17" ht="14">
      <c r="B90" s="112"/>
      <c r="C90" s="131"/>
      <c r="D90" s="107"/>
      <c r="E90" s="132"/>
      <c r="F90" s="107"/>
      <c r="G90" s="107"/>
      <c r="H90" s="107"/>
      <c r="I90" s="59"/>
      <c r="M90" s="107"/>
      <c r="N90" s="132"/>
      <c r="O90" s="107"/>
      <c r="P90" s="107"/>
      <c r="Q90" s="107"/>
    </row>
    <row r="91" spans="2:17">
      <c r="B91" s="108"/>
      <c r="C91" s="131"/>
      <c r="D91" s="108"/>
      <c r="E91" s="108"/>
      <c r="F91" s="108"/>
      <c r="I91" s="59"/>
      <c r="M91" s="108"/>
      <c r="N91" s="108"/>
      <c r="O91" s="108"/>
    </row>
    <row r="92" spans="2:17">
      <c r="I92" s="59"/>
    </row>
    <row r="93" spans="2:17">
      <c r="I93" s="59"/>
    </row>
    <row r="94" spans="2:17">
      <c r="I94" s="59"/>
    </row>
    <row r="95" spans="2:17">
      <c r="I95" s="59"/>
    </row>
    <row r="96" spans="2:17">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sheetData>
  <phoneticPr fontId="5" type="noConversion"/>
  <pageMargins left="0.70866141732283472" right="0.70866141732283472" top="0.78740157480314965" bottom="0.78740157480314965" header="0.31496062992125984" footer="0.31496062992125984"/>
  <pageSetup paperSize="9" scale="74" orientation="landscape" r:id="rId1"/>
  <headerFooter differentFirst="1">
    <oddFooter>&amp;L&amp;8
Santander Consumer Leasing GmbH
Santander-Platz 1
41061 Mönchengladbach</oddFooter>
  </headerFooter>
  <rowBreaks count="1" manualBreakCount="1">
    <brk id="51" max="11" man="1"/>
  </rowBreaks>
  <colBreaks count="1" manualBreakCount="1">
    <brk id="1" max="46"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45940</v>
      </c>
      <c r="G2" s="23"/>
      <c r="H2" s="23"/>
      <c r="I2" s="23"/>
      <c r="J2" s="25"/>
      <c r="K2" s="223"/>
    </row>
    <row r="3" spans="1:13" ht="18">
      <c r="A3" s="20"/>
      <c r="B3" s="21" t="s">
        <v>2</v>
      </c>
      <c r="C3" s="21"/>
      <c r="D3" s="28" t="s">
        <v>3</v>
      </c>
      <c r="E3" s="29"/>
      <c r="F3" s="30">
        <v>45944</v>
      </c>
      <c r="G3" s="29"/>
      <c r="H3" s="29"/>
      <c r="I3" s="29"/>
      <c r="J3" s="31"/>
      <c r="K3" s="41"/>
    </row>
    <row r="4" spans="1:13" ht="13">
      <c r="A4" s="20"/>
      <c r="B4" s="27"/>
      <c r="C4" s="69"/>
      <c r="D4" s="28" t="s">
        <v>4</v>
      </c>
      <c r="E4" s="29"/>
      <c r="F4" s="33">
        <v>1</v>
      </c>
      <c r="G4" s="29"/>
      <c r="H4" s="34"/>
      <c r="I4" s="29"/>
      <c r="J4" s="35"/>
      <c r="K4" s="223"/>
    </row>
    <row r="5" spans="1:13" ht="18">
      <c r="A5" s="20"/>
      <c r="B5" s="36" t="s">
        <v>513</v>
      </c>
      <c r="C5" s="36"/>
      <c r="D5" s="28" t="s">
        <v>6</v>
      </c>
      <c r="E5" s="29"/>
      <c r="F5" s="619">
        <v>45944</v>
      </c>
      <c r="G5" s="29"/>
      <c r="H5" s="34"/>
      <c r="I5" s="29"/>
      <c r="J5" s="35"/>
      <c r="K5" s="41"/>
    </row>
    <row r="6" spans="1:13" ht="15" customHeight="1">
      <c r="A6" s="20"/>
      <c r="B6" s="38"/>
      <c r="C6" s="27"/>
      <c r="D6" s="28" t="s">
        <v>7</v>
      </c>
      <c r="E6" s="39" t="s">
        <v>8</v>
      </c>
      <c r="F6" s="30">
        <v>45924</v>
      </c>
      <c r="G6" s="39" t="s">
        <v>9</v>
      </c>
      <c r="H6" s="30">
        <v>45944</v>
      </c>
      <c r="I6" s="39" t="s">
        <v>10</v>
      </c>
      <c r="J6" s="40" t="s">
        <v>883</v>
      </c>
      <c r="K6" s="41"/>
      <c r="M6" s="42"/>
    </row>
    <row r="7" spans="1:13" ht="13">
      <c r="A7" s="20"/>
      <c r="D7" s="43" t="s">
        <v>11</v>
      </c>
      <c r="E7" s="44" t="s">
        <v>8</v>
      </c>
      <c r="F7" s="45">
        <v>45901</v>
      </c>
      <c r="G7" s="44" t="s">
        <v>9</v>
      </c>
      <c r="H7" s="45">
        <v>45930</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differentFirst="1">
    <oddFooter>&amp;L&amp;8
Santander Consumer Leasing GmbH
Santander-Platz 1
41061 Mönchengladbach</oddFooter>
  </headerFooter>
  <colBreaks count="1" manualBreakCount="1">
    <brk id="1" max="9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zoomScale="80" zoomScaleNormal="80" workbookViewId="0">
      <selection activeCell="C65" sqref="C65"/>
    </sheetView>
  </sheetViews>
  <sheetFormatPr baseColWidth="10" defaultColWidth="9.1796875" defaultRowHeight="12.5"/>
  <cols>
    <col min="1" max="1" width="1.1796875" style="19" customWidth="1"/>
    <col min="2" max="2" width="50.81640625" style="19" customWidth="1"/>
    <col min="3" max="3" width="14.81640625" style="19" customWidth="1"/>
    <col min="4" max="4" width="19" style="19" customWidth="1"/>
    <col min="5" max="5" width="4.81640625" style="19" customWidth="1"/>
    <col min="6" max="6" width="23.1796875" style="19" customWidth="1"/>
    <col min="7" max="7" width="4.81640625" style="19" customWidth="1"/>
    <col min="8" max="8" width="18.81640625" style="19" customWidth="1"/>
    <col min="9" max="9" width="4.81640625" style="19" customWidth="1"/>
    <col min="10" max="10" width="25.81640625" style="19" customWidth="1"/>
    <col min="11" max="11" width="1.1796875" style="19" customWidth="1"/>
    <col min="12" max="12" width="11.54296875" style="19" bestFit="1" customWidth="1"/>
    <col min="13" max="16384" width="9.1796875" style="19"/>
  </cols>
  <sheetData>
    <row r="1" spans="1:13" ht="6" customHeight="1">
      <c r="A1" s="16"/>
      <c r="B1" s="17"/>
      <c r="C1" s="17"/>
      <c r="D1" s="17"/>
      <c r="E1" s="17"/>
      <c r="F1" s="17"/>
      <c r="G1" s="17"/>
      <c r="H1" s="17"/>
      <c r="I1" s="17"/>
      <c r="J1" s="17"/>
      <c r="K1" s="18"/>
    </row>
    <row r="2" spans="1:13" ht="18">
      <c r="A2" s="20"/>
      <c r="B2" s="21" t="s">
        <v>0</v>
      </c>
      <c r="C2" s="462"/>
      <c r="D2" s="22" t="s">
        <v>1</v>
      </c>
      <c r="E2" s="23"/>
      <c r="F2" s="24">
        <v>45940</v>
      </c>
      <c r="G2" s="23"/>
      <c r="H2" s="23"/>
      <c r="I2" s="23"/>
      <c r="J2" s="25"/>
      <c r="K2" s="26"/>
      <c r="L2" s="50"/>
    </row>
    <row r="3" spans="1:13" ht="18">
      <c r="A3" s="20"/>
      <c r="B3" s="21" t="s">
        <v>2</v>
      </c>
      <c r="C3" s="462"/>
      <c r="D3" s="28" t="s">
        <v>3</v>
      </c>
      <c r="E3" s="29"/>
      <c r="F3" s="30">
        <v>45944</v>
      </c>
      <c r="G3" s="29"/>
      <c r="H3" s="29"/>
      <c r="I3" s="29"/>
      <c r="J3" s="31"/>
      <c r="K3" s="26"/>
      <c r="L3" s="51"/>
    </row>
    <row r="4" spans="1:13" ht="13">
      <c r="A4" s="20"/>
      <c r="B4" s="69"/>
      <c r="C4" s="32"/>
      <c r="D4" s="28" t="s">
        <v>4</v>
      </c>
      <c r="E4" s="29"/>
      <c r="F4" s="33">
        <v>1</v>
      </c>
      <c r="G4" s="29"/>
      <c r="H4" s="887"/>
      <c r="I4" s="29"/>
      <c r="J4" s="35"/>
      <c r="K4" s="26"/>
      <c r="L4" s="50"/>
    </row>
    <row r="5" spans="1:13" ht="18">
      <c r="A5" s="20"/>
      <c r="B5" s="36" t="s">
        <v>55</v>
      </c>
      <c r="C5" s="38"/>
      <c r="D5" s="28" t="s">
        <v>6</v>
      </c>
      <c r="E5" s="29"/>
      <c r="F5" s="619">
        <v>45944</v>
      </c>
      <c r="G5" s="29"/>
      <c r="H5" s="887"/>
      <c r="I5" s="29"/>
      <c r="J5" s="35"/>
      <c r="K5" s="26"/>
      <c r="L5" s="51"/>
    </row>
    <row r="6" spans="1:13" ht="15" customHeight="1">
      <c r="A6" s="20"/>
      <c r="B6" s="38"/>
      <c r="C6" s="27"/>
      <c r="D6" s="28" t="s">
        <v>7</v>
      </c>
      <c r="E6" s="39" t="s">
        <v>8</v>
      </c>
      <c r="F6" s="30">
        <v>45924</v>
      </c>
      <c r="G6" s="39" t="s">
        <v>9</v>
      </c>
      <c r="H6" s="30">
        <v>45944</v>
      </c>
      <c r="I6" s="39" t="s">
        <v>10</v>
      </c>
      <c r="J6" s="40" t="s">
        <v>883</v>
      </c>
      <c r="K6" s="41"/>
      <c r="M6" s="42"/>
    </row>
    <row r="7" spans="1:13" ht="13">
      <c r="A7" s="20"/>
      <c r="B7" s="463"/>
      <c r="C7" s="463"/>
      <c r="D7" s="43" t="s">
        <v>11</v>
      </c>
      <c r="E7" s="44" t="s">
        <v>8</v>
      </c>
      <c r="F7" s="45">
        <v>45901</v>
      </c>
      <c r="G7" s="44" t="s">
        <v>9</v>
      </c>
      <c r="H7" s="45">
        <v>45930</v>
      </c>
      <c r="I7" s="46"/>
      <c r="J7" s="47"/>
      <c r="K7" s="26"/>
    </row>
    <row r="8" spans="1:13" ht="13">
      <c r="A8" s="20"/>
      <c r="D8" s="69"/>
      <c r="F8" s="48"/>
      <c r="G8" s="49"/>
      <c r="H8" s="50"/>
      <c r="K8" s="26"/>
    </row>
    <row r="9" spans="1:13" ht="13">
      <c r="A9" s="20"/>
      <c r="D9" s="69"/>
      <c r="F9" s="48"/>
      <c r="G9" s="49"/>
      <c r="H9" s="50"/>
      <c r="K9" s="26"/>
    </row>
    <row r="10" spans="1:13" ht="13">
      <c r="A10" s="20"/>
      <c r="D10" s="69"/>
      <c r="F10" s="48"/>
      <c r="G10" s="49"/>
      <c r="H10" s="50"/>
      <c r="K10" s="26"/>
    </row>
    <row r="11" spans="1:13" ht="18" customHeight="1">
      <c r="A11" s="20"/>
      <c r="D11" s="69"/>
      <c r="F11" s="48" t="s">
        <v>56</v>
      </c>
      <c r="G11" s="49"/>
      <c r="H11" s="50"/>
      <c r="J11" s="49" t="s">
        <v>57</v>
      </c>
      <c r="K11" s="26"/>
    </row>
    <row r="12" spans="1:13">
      <c r="A12" s="20"/>
      <c r="K12" s="26"/>
    </row>
    <row r="13" spans="1:13" ht="38.15" customHeight="1">
      <c r="A13" s="20"/>
      <c r="B13" s="21" t="s">
        <v>58</v>
      </c>
      <c r="C13" s="464" t="s">
        <v>59</v>
      </c>
      <c r="E13" s="52"/>
      <c r="F13" s="464" t="s">
        <v>60</v>
      </c>
      <c r="J13" s="464" t="s">
        <v>60</v>
      </c>
      <c r="K13" s="26"/>
      <c r="L13" s="465"/>
    </row>
    <row r="14" spans="1:13" ht="18">
      <c r="A14" s="20"/>
      <c r="B14" s="21"/>
      <c r="C14" s="464"/>
      <c r="E14" s="52"/>
      <c r="F14" s="69"/>
      <c r="J14" s="466"/>
      <c r="K14" s="26"/>
    </row>
    <row r="15" spans="1:13" ht="13">
      <c r="A15" s="20"/>
      <c r="B15" s="57" t="s">
        <v>61</v>
      </c>
      <c r="C15" s="648">
        <v>75566</v>
      </c>
      <c r="D15" s="57"/>
      <c r="E15" s="57"/>
      <c r="F15" s="456">
        <v>679999990.76000726</v>
      </c>
      <c r="G15" s="467"/>
      <c r="H15" s="467"/>
      <c r="I15" s="467"/>
      <c r="J15" s="648"/>
      <c r="K15" s="26"/>
    </row>
    <row r="16" spans="1:13">
      <c r="A16" s="20"/>
      <c r="F16" s="469"/>
      <c r="G16" s="252"/>
      <c r="H16" s="252"/>
      <c r="I16" s="252"/>
      <c r="J16" s="469"/>
      <c r="K16" s="26"/>
    </row>
    <row r="17" spans="1:11" ht="13">
      <c r="A17" s="20"/>
      <c r="B17" s="19" t="s">
        <v>62</v>
      </c>
      <c r="C17" s="470"/>
      <c r="F17" s="471">
        <v>24415808.705549791</v>
      </c>
      <c r="G17" s="252"/>
      <c r="H17" s="252"/>
      <c r="I17" s="252"/>
      <c r="J17" s="648"/>
      <c r="K17" s="26"/>
    </row>
    <row r="18" spans="1:11" ht="13">
      <c r="A18" s="20"/>
      <c r="B18" s="19" t="s">
        <v>63</v>
      </c>
      <c r="F18" s="471">
        <v>1693731.7144547682</v>
      </c>
      <c r="G18" s="252"/>
      <c r="H18" s="252"/>
      <c r="I18" s="252"/>
      <c r="J18" s="648"/>
      <c r="K18" s="26"/>
    </row>
    <row r="19" spans="1:11" ht="13">
      <c r="A19" s="20"/>
      <c r="B19" s="57" t="s">
        <v>64</v>
      </c>
      <c r="C19" s="470"/>
      <c r="F19" s="468">
        <v>26109540.420004562</v>
      </c>
      <c r="G19" s="252"/>
      <c r="H19" s="252"/>
      <c r="I19" s="252"/>
      <c r="J19" s="648"/>
      <c r="K19" s="26"/>
    </row>
    <row r="20" spans="1:11" ht="13">
      <c r="A20" s="20"/>
      <c r="B20" s="57"/>
      <c r="C20" s="470"/>
      <c r="F20" s="469"/>
      <c r="G20" s="252"/>
      <c r="H20" s="252"/>
      <c r="I20" s="252"/>
      <c r="J20" s="648"/>
      <c r="K20" s="26"/>
    </row>
    <row r="21" spans="1:11" ht="13">
      <c r="A21" s="20"/>
      <c r="B21" s="19" t="s">
        <v>65</v>
      </c>
      <c r="C21" s="470"/>
      <c r="F21" s="469">
        <v>821411.39562140638</v>
      </c>
      <c r="G21" s="252"/>
      <c r="H21" s="252"/>
      <c r="I21" s="252"/>
      <c r="J21" s="648"/>
      <c r="K21" s="26"/>
    </row>
    <row r="22" spans="1:11" ht="13">
      <c r="A22" s="20"/>
      <c r="B22" s="19" t="s">
        <v>66</v>
      </c>
      <c r="F22" s="469">
        <v>3608283.5857860977</v>
      </c>
      <c r="G22" s="252"/>
      <c r="H22" s="252"/>
      <c r="I22" s="252"/>
      <c r="J22" s="648"/>
      <c r="K22" s="26"/>
    </row>
    <row r="23" spans="1:11" ht="13">
      <c r="A23" s="20"/>
      <c r="B23" s="57" t="s">
        <v>67</v>
      </c>
      <c r="C23" s="473"/>
      <c r="F23" s="468">
        <v>4429694.9814075045</v>
      </c>
      <c r="G23" s="252"/>
      <c r="H23" s="252"/>
      <c r="I23" s="252"/>
      <c r="J23" s="648"/>
      <c r="K23" s="26"/>
    </row>
    <row r="24" spans="1:11" ht="13">
      <c r="A24" s="20"/>
      <c r="B24" s="57"/>
      <c r="C24" s="473"/>
      <c r="F24" s="468"/>
      <c r="G24" s="252"/>
      <c r="H24" s="252"/>
      <c r="I24" s="252"/>
      <c r="J24" s="472"/>
      <c r="K24" s="26"/>
    </row>
    <row r="25" spans="1:11" ht="13">
      <c r="A25" s="20"/>
      <c r="B25" s="57" t="s">
        <v>68</v>
      </c>
      <c r="C25" s="470"/>
      <c r="F25" s="468">
        <v>130092.92000000001</v>
      </c>
      <c r="G25" s="252"/>
      <c r="H25" s="252"/>
      <c r="I25" s="252"/>
      <c r="J25" s="648"/>
      <c r="K25" s="26"/>
    </row>
    <row r="26" spans="1:11" ht="13">
      <c r="A26" s="20"/>
      <c r="B26" s="57"/>
      <c r="C26" s="470"/>
      <c r="F26" s="471"/>
      <c r="G26" s="252"/>
      <c r="H26" s="252"/>
      <c r="I26" s="252"/>
      <c r="J26" s="472"/>
      <c r="K26" s="26"/>
    </row>
    <row r="27" spans="1:11" ht="13">
      <c r="A27" s="20"/>
      <c r="B27" s="57" t="s">
        <v>69</v>
      </c>
      <c r="C27" s="470"/>
      <c r="F27" s="456">
        <v>26239635.569999963</v>
      </c>
      <c r="G27" s="252"/>
      <c r="H27" s="252"/>
      <c r="I27" s="252"/>
      <c r="J27" s="648"/>
      <c r="K27" s="26"/>
    </row>
    <row r="28" spans="1:11">
      <c r="A28" s="20"/>
      <c r="B28" s="58"/>
      <c r="F28" s="458"/>
      <c r="G28" s="252"/>
      <c r="H28" s="252"/>
      <c r="I28" s="252"/>
      <c r="J28" s="458"/>
      <c r="K28" s="26"/>
    </row>
    <row r="29" spans="1:11" s="57" customFormat="1" ht="13">
      <c r="A29" s="474"/>
      <c r="B29" s="57" t="s">
        <v>70</v>
      </c>
      <c r="C29" s="475"/>
      <c r="F29" s="469">
        <v>679999992.99000239</v>
      </c>
      <c r="G29" s="467"/>
      <c r="H29" s="467"/>
      <c r="I29" s="467"/>
      <c r="J29" s="648"/>
      <c r="K29" s="76"/>
    </row>
    <row r="30" spans="1:11" s="57" customFormat="1" ht="13">
      <c r="A30" s="474"/>
      <c r="F30" s="469"/>
      <c r="G30" s="467"/>
      <c r="H30" s="467"/>
      <c r="I30" s="467"/>
      <c r="J30" s="648"/>
      <c r="K30" s="76"/>
    </row>
    <row r="31" spans="1:11" s="57" customFormat="1" ht="13">
      <c r="A31" s="474"/>
      <c r="B31" s="19" t="s">
        <v>71</v>
      </c>
      <c r="F31" s="471">
        <v>7.01</v>
      </c>
      <c r="G31" s="467"/>
      <c r="H31" s="467"/>
      <c r="I31" s="467"/>
      <c r="J31" s="648"/>
      <c r="K31" s="76"/>
    </row>
    <row r="32" spans="1:11">
      <c r="A32" s="20"/>
      <c r="F32" s="469"/>
      <c r="G32" s="252"/>
      <c r="H32" s="252"/>
      <c r="I32" s="252"/>
      <c r="J32" s="469"/>
      <c r="K32" s="26"/>
    </row>
    <row r="33" spans="1:11" s="57" customFormat="1" ht="13">
      <c r="A33" s="474"/>
      <c r="B33" s="57" t="s">
        <v>72</v>
      </c>
      <c r="C33" s="648">
        <v>77675</v>
      </c>
      <c r="F33" s="468">
        <f>F29+F31</f>
        <v>680000000.00000238</v>
      </c>
      <c r="G33" s="467"/>
      <c r="H33" s="467"/>
      <c r="I33" s="467"/>
      <c r="J33" s="648"/>
      <c r="K33" s="76"/>
    </row>
    <row r="34" spans="1:11">
      <c r="A34" s="20"/>
      <c r="F34" s="469"/>
      <c r="J34" s="69"/>
      <c r="K34" s="26"/>
    </row>
    <row r="35" spans="1:11" ht="13">
      <c r="A35" s="20"/>
      <c r="F35" s="469"/>
      <c r="J35" s="648"/>
      <c r="K35" s="26"/>
    </row>
    <row r="36" spans="1:11">
      <c r="A36" s="20"/>
      <c r="B36" s="19" t="s">
        <v>73</v>
      </c>
      <c r="F36" s="889">
        <v>2.9483300584202565E-2</v>
      </c>
      <c r="J36" s="69"/>
      <c r="K36" s="26"/>
    </row>
    <row r="37" spans="1:11" ht="13">
      <c r="A37" s="20"/>
      <c r="B37" s="57"/>
      <c r="F37" s="648"/>
      <c r="J37" s="648"/>
      <c r="K37" s="26"/>
    </row>
    <row r="38" spans="1:11">
      <c r="A38" s="20"/>
      <c r="F38" s="69"/>
      <c r="J38" s="69"/>
      <c r="K38" s="26"/>
    </row>
    <row r="39" spans="1:11">
      <c r="A39" s="20"/>
      <c r="F39" s="69"/>
      <c r="J39" s="69"/>
      <c r="K39" s="26"/>
    </row>
    <row r="40" spans="1:11">
      <c r="A40" s="20"/>
      <c r="F40" s="69"/>
      <c r="J40" s="69"/>
      <c r="K40" s="26"/>
    </row>
    <row r="41" spans="1:11">
      <c r="A41" s="20"/>
      <c r="F41" s="69"/>
      <c r="J41" s="69"/>
      <c r="K41" s="26"/>
    </row>
    <row r="42" spans="1:11">
      <c r="A42" s="20"/>
      <c r="F42" s="69"/>
      <c r="J42" s="69"/>
      <c r="K42" s="26"/>
    </row>
    <row r="43" spans="1:11">
      <c r="A43" s="20"/>
      <c r="F43" s="69"/>
      <c r="J43" s="69"/>
      <c r="K43" s="26"/>
    </row>
    <row r="44" spans="1:11">
      <c r="A44" s="20"/>
      <c r="F44" s="69"/>
      <c r="J44" s="69"/>
      <c r="K44" s="26"/>
    </row>
    <row r="45" spans="1:11">
      <c r="A45" s="20"/>
      <c r="J45" s="69"/>
      <c r="K45" s="26"/>
    </row>
    <row r="46" spans="1:11">
      <c r="A46" s="20"/>
      <c r="J46" s="69"/>
      <c r="K46" s="26"/>
    </row>
    <row r="47" spans="1:11">
      <c r="A47" s="20"/>
      <c r="J47" s="69"/>
      <c r="K47" s="26"/>
    </row>
    <row r="48" spans="1:11">
      <c r="A48" s="20"/>
      <c r="J48" s="69"/>
      <c r="K48" s="26"/>
    </row>
    <row r="49" spans="1:11">
      <c r="A49" s="20"/>
      <c r="J49" s="69"/>
      <c r="K49" s="26"/>
    </row>
    <row r="50" spans="1:11">
      <c r="A50" s="20"/>
      <c r="J50" s="69"/>
      <c r="K50" s="26"/>
    </row>
    <row r="51" spans="1:11">
      <c r="A51" s="60"/>
      <c r="B51" s="1145"/>
      <c r="C51" s="1145"/>
      <c r="D51" s="1145"/>
      <c r="E51" s="1145"/>
      <c r="F51" s="1145"/>
      <c r="G51" s="1145"/>
      <c r="H51" s="1145"/>
      <c r="I51" s="1145"/>
      <c r="J51" s="1146"/>
      <c r="K51" s="63"/>
    </row>
  </sheetData>
  <phoneticPr fontId="4" type="noConversion"/>
  <pageMargins left="0.70866141732283472" right="0.70866141732283472" top="0.78740157480314965" bottom="0.78740157480314965" header="0.31496062992125984" footer="0.31496062992125984"/>
  <pageSetup paperSize="9" scale="69" orientation="landscape" r:id="rId1"/>
  <headerFooter differentFirst="1">
    <oddFooter>&amp;L&amp;8
Santander Consumer Leasing GmbH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314"/>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3.453125" style="19" customWidth="1"/>
    <col min="4" max="4" width="18.81640625" style="19" customWidth="1"/>
    <col min="5" max="5" width="23" style="19" customWidth="1"/>
    <col min="6" max="6" width="19.54296875" style="19" customWidth="1"/>
    <col min="7" max="8" width="19" style="19" customWidth="1"/>
    <col min="9"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17"/>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514</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49" customHeight="1">
      <c r="A13" s="20"/>
      <c r="B13" s="5"/>
      <c r="C13" s="5"/>
      <c r="D13" s="1072" t="s">
        <v>515</v>
      </c>
      <c r="E13" s="1073" t="s">
        <v>306</v>
      </c>
      <c r="F13" s="1074" t="s">
        <v>244</v>
      </c>
      <c r="G13" s="1075" t="s">
        <v>245</v>
      </c>
      <c r="H13" s="1076" t="s">
        <v>246</v>
      </c>
      <c r="I13" s="5"/>
      <c r="K13" s="26"/>
      <c r="M13" s="115"/>
      <c r="N13" s="116"/>
      <c r="O13" s="245"/>
      <c r="P13" s="245"/>
      <c r="Q13" s="83"/>
    </row>
    <row r="14" spans="1:17">
      <c r="A14" s="20"/>
      <c r="B14" s="95"/>
      <c r="C14" s="94"/>
      <c r="D14" s="1077" t="s">
        <v>894</v>
      </c>
      <c r="E14" s="1078">
        <v>5718532.6200000197</v>
      </c>
      <c r="F14" s="1079">
        <v>8.4096068808108323E-3</v>
      </c>
      <c r="G14" s="1080">
        <v>3335</v>
      </c>
      <c r="H14" s="1081">
        <v>4.2935307370453812E-2</v>
      </c>
      <c r="I14" s="87"/>
      <c r="K14" s="26"/>
      <c r="M14" s="108"/>
      <c r="N14" s="226"/>
      <c r="O14" s="87"/>
      <c r="P14" s="227"/>
      <c r="Q14" s="87"/>
    </row>
    <row r="15" spans="1:17">
      <c r="A15" s="20"/>
      <c r="B15" s="95"/>
      <c r="C15" s="94"/>
      <c r="D15" s="1082" t="s">
        <v>501</v>
      </c>
      <c r="E15" s="1078">
        <v>1202050.4800000007</v>
      </c>
      <c r="F15" s="1079">
        <v>1.7677213123407757E-3</v>
      </c>
      <c r="G15" s="1080">
        <v>323</v>
      </c>
      <c r="H15" s="1081">
        <v>4.1583521081429032E-3</v>
      </c>
      <c r="I15" s="87"/>
      <c r="K15" s="26"/>
      <c r="M15" s="108"/>
      <c r="N15" s="226"/>
      <c r="O15" s="87"/>
      <c r="P15" s="227"/>
      <c r="Q15" s="87"/>
    </row>
    <row r="16" spans="1:17">
      <c r="A16" s="20"/>
      <c r="B16" s="95"/>
      <c r="C16" s="94"/>
      <c r="D16" s="1083" t="s">
        <v>502</v>
      </c>
      <c r="E16" s="1078">
        <v>63930422.069999851</v>
      </c>
      <c r="F16" s="1079">
        <v>9.4015327542716645E-2</v>
      </c>
      <c r="G16" s="1080">
        <v>16679</v>
      </c>
      <c r="H16" s="1081">
        <v>0.21472803347280334</v>
      </c>
      <c r="I16" s="87"/>
      <c r="K16" s="26"/>
      <c r="M16" s="108"/>
      <c r="N16" s="226"/>
      <c r="O16" s="87"/>
      <c r="P16" s="227"/>
      <c r="Q16" s="87"/>
    </row>
    <row r="17" spans="1:17">
      <c r="A17" s="20"/>
      <c r="B17" s="95"/>
      <c r="C17" s="94"/>
      <c r="D17" s="1083" t="s">
        <v>503</v>
      </c>
      <c r="E17" s="1078">
        <v>24239228.929999966</v>
      </c>
      <c r="F17" s="1079">
        <v>3.564592526452634E-2</v>
      </c>
      <c r="G17" s="1080">
        <v>6218</v>
      </c>
      <c r="H17" s="1081">
        <v>8.0051496620534277E-2</v>
      </c>
      <c r="I17" s="87"/>
      <c r="K17" s="26"/>
      <c r="M17" s="108"/>
      <c r="N17" s="226"/>
      <c r="O17" s="87"/>
      <c r="P17" s="227"/>
      <c r="Q17" s="87"/>
    </row>
    <row r="18" spans="1:17">
      <c r="A18" s="20"/>
      <c r="B18" s="95"/>
      <c r="C18" s="94"/>
      <c r="D18" s="1083" t="s">
        <v>504</v>
      </c>
      <c r="E18" s="1078">
        <v>313337481.89000082</v>
      </c>
      <c r="F18" s="1079">
        <v>0.46079041929432613</v>
      </c>
      <c r="G18" s="1080">
        <v>30004</v>
      </c>
      <c r="H18" s="1081">
        <v>0.38627615062761506</v>
      </c>
      <c r="I18" s="87"/>
      <c r="K18" s="26"/>
      <c r="M18" s="108"/>
      <c r="N18" s="226"/>
      <c r="O18" s="87"/>
      <c r="P18" s="227"/>
      <c r="Q18" s="87"/>
    </row>
    <row r="19" spans="1:17">
      <c r="A19" s="20"/>
      <c r="B19" s="95"/>
      <c r="C19" s="94"/>
      <c r="D19" s="1083" t="s">
        <v>505</v>
      </c>
      <c r="E19" s="1078">
        <v>211257027.10999897</v>
      </c>
      <c r="F19" s="1079">
        <v>0.31067210189383893</v>
      </c>
      <c r="G19" s="1080">
        <v>17451</v>
      </c>
      <c r="H19" s="1081">
        <v>0.22466688123591888</v>
      </c>
      <c r="I19" s="87"/>
      <c r="K19" s="26"/>
      <c r="M19" s="108"/>
      <c r="N19" s="226"/>
      <c r="O19" s="87"/>
      <c r="P19" s="227"/>
      <c r="Q19" s="87"/>
    </row>
    <row r="20" spans="1:17">
      <c r="A20" s="20"/>
      <c r="B20" s="95"/>
      <c r="C20" s="94"/>
      <c r="D20" s="1083" t="s">
        <v>506</v>
      </c>
      <c r="E20" s="1078">
        <v>1996448.2700000005</v>
      </c>
      <c r="F20" s="1079">
        <v>2.9359533685015208E-3</v>
      </c>
      <c r="G20" s="1080">
        <v>149</v>
      </c>
      <c r="H20" s="1081">
        <v>1.9182491149018345E-3</v>
      </c>
      <c r="I20" s="87"/>
      <c r="K20" s="26"/>
      <c r="M20" s="108"/>
      <c r="N20" s="226"/>
      <c r="O20" s="87"/>
      <c r="P20" s="227"/>
      <c r="Q20" s="87"/>
    </row>
    <row r="21" spans="1:17">
      <c r="A21" s="20"/>
      <c r="B21" s="95"/>
      <c r="C21" s="94"/>
      <c r="D21" s="1083" t="s">
        <v>507</v>
      </c>
      <c r="E21" s="1078">
        <v>57571218.100000083</v>
      </c>
      <c r="F21" s="1079">
        <v>8.4663556902193585E-2</v>
      </c>
      <c r="G21" s="1080">
        <v>3505</v>
      </c>
      <c r="H21" s="1081">
        <v>4.5123913743160604E-2</v>
      </c>
      <c r="I21" s="87"/>
      <c r="K21" s="26"/>
      <c r="M21" s="108"/>
      <c r="N21" s="226"/>
      <c r="O21" s="87"/>
      <c r="P21" s="227"/>
      <c r="Q21" s="87"/>
    </row>
    <row r="22" spans="1:17">
      <c r="A22" s="20"/>
      <c r="B22" s="95"/>
      <c r="C22" s="94"/>
      <c r="D22" s="1083" t="s">
        <v>508</v>
      </c>
      <c r="E22" s="1078">
        <v>0</v>
      </c>
      <c r="F22" s="1079">
        <v>0</v>
      </c>
      <c r="G22" s="1080">
        <v>0</v>
      </c>
      <c r="H22" s="1081">
        <v>0</v>
      </c>
      <c r="I22" s="87"/>
      <c r="K22" s="26"/>
      <c r="M22" s="108"/>
      <c r="N22" s="226"/>
      <c r="O22" s="87"/>
      <c r="P22" s="227"/>
      <c r="Q22" s="87"/>
    </row>
    <row r="23" spans="1:17">
      <c r="A23" s="20"/>
      <c r="B23" s="95"/>
      <c r="C23" s="94"/>
      <c r="D23" s="1083" t="s">
        <v>509</v>
      </c>
      <c r="E23" s="1078">
        <v>747583.52</v>
      </c>
      <c r="F23" s="1079">
        <v>1.0993875407451573E-3</v>
      </c>
      <c r="G23" s="1080">
        <v>11</v>
      </c>
      <c r="H23" s="1081">
        <v>1.4161570646926296E-4</v>
      </c>
      <c r="I23" s="87"/>
      <c r="K23" s="26"/>
      <c r="M23" s="108"/>
      <c r="N23" s="226"/>
      <c r="O23" s="87"/>
      <c r="P23" s="227"/>
      <c r="Q23" s="87"/>
    </row>
    <row r="24" spans="1:17">
      <c r="A24" s="20"/>
      <c r="B24" s="95"/>
      <c r="C24" s="94"/>
      <c r="D24" s="1083" t="s">
        <v>510</v>
      </c>
      <c r="E24" s="1078">
        <v>0</v>
      </c>
      <c r="F24" s="1079">
        <v>0</v>
      </c>
      <c r="G24" s="1080">
        <v>0</v>
      </c>
      <c r="H24" s="1081">
        <v>0</v>
      </c>
      <c r="I24" s="87"/>
      <c r="K24" s="26"/>
      <c r="M24" s="108"/>
      <c r="N24" s="226"/>
      <c r="O24" s="87"/>
      <c r="P24" s="227"/>
      <c r="Q24" s="87"/>
    </row>
    <row r="25" spans="1:17" ht="13" thickBot="1">
      <c r="A25" s="20"/>
      <c r="B25" s="95"/>
      <c r="C25" s="94"/>
      <c r="D25" s="1083" t="s">
        <v>511</v>
      </c>
      <c r="E25" s="1078">
        <v>0</v>
      </c>
      <c r="F25" s="1079">
        <v>0</v>
      </c>
      <c r="G25" s="1080">
        <v>0</v>
      </c>
      <c r="H25" s="1081">
        <v>0</v>
      </c>
      <c r="I25" s="87"/>
      <c r="K25" s="26"/>
      <c r="M25" s="108"/>
      <c r="N25" s="226"/>
      <c r="O25" s="87"/>
      <c r="P25" s="227"/>
      <c r="Q25" s="87"/>
    </row>
    <row r="26" spans="1:17" ht="14" thickTop="1" thickBot="1">
      <c r="A26" s="20"/>
      <c r="B26" s="95"/>
      <c r="C26" s="94"/>
      <c r="D26" s="1038" t="s">
        <v>297</v>
      </c>
      <c r="E26" s="1039">
        <v>679999992.98999977</v>
      </c>
      <c r="F26" s="1040">
        <v>1</v>
      </c>
      <c r="G26" s="1041">
        <v>77675</v>
      </c>
      <c r="H26" s="1042">
        <v>1</v>
      </c>
      <c r="I26" s="108"/>
      <c r="K26" s="26"/>
      <c r="M26" s="276"/>
      <c r="N26" s="229"/>
      <c r="O26" s="277"/>
      <c r="P26" s="230"/>
      <c r="Q26" s="277"/>
    </row>
    <row r="27" spans="1:17" ht="18" customHeight="1">
      <c r="A27" s="20"/>
      <c r="B27" s="95"/>
      <c r="C27" s="94"/>
      <c r="D27" s="108"/>
      <c r="E27" s="108"/>
      <c r="F27" s="108"/>
      <c r="G27" s="108"/>
      <c r="H27" s="108"/>
      <c r="I27" s="231"/>
      <c r="K27" s="26"/>
      <c r="M27" s="108"/>
      <c r="N27" s="108"/>
      <c r="O27" s="108"/>
      <c r="P27" s="108"/>
      <c r="Q27" s="108"/>
    </row>
    <row r="28" spans="1:17">
      <c r="A28" s="20"/>
      <c r="B28" s="95"/>
      <c r="C28" s="94"/>
      <c r="D28" s="231"/>
      <c r="E28" s="231"/>
      <c r="F28" s="231"/>
      <c r="G28" s="231"/>
      <c r="H28" s="108"/>
      <c r="I28" s="108"/>
      <c r="K28" s="26"/>
      <c r="M28" s="231"/>
      <c r="N28" s="231"/>
      <c r="O28" s="231"/>
      <c r="P28" s="231"/>
      <c r="Q28" s="108"/>
    </row>
    <row r="29" spans="1:17">
      <c r="A29" s="20"/>
      <c r="B29" s="95"/>
      <c r="C29" s="94"/>
      <c r="D29" s="108"/>
      <c r="E29" s="278"/>
      <c r="F29" s="108"/>
      <c r="G29" s="108"/>
      <c r="H29" s="108"/>
      <c r="I29" s="108"/>
      <c r="K29" s="26"/>
      <c r="M29" s="108"/>
      <c r="N29" s="278"/>
      <c r="O29" s="108"/>
      <c r="P29" s="108"/>
      <c r="Q29" s="108"/>
    </row>
    <row r="30" spans="1:17" ht="13.5" thickBot="1">
      <c r="A30" s="20"/>
      <c r="B30" s="95"/>
      <c r="C30" s="94"/>
      <c r="D30" s="279" t="s">
        <v>298</v>
      </c>
      <c r="E30" s="279"/>
      <c r="F30" s="108"/>
      <c r="G30" s="108"/>
      <c r="H30" s="108"/>
      <c r="I30" s="118"/>
      <c r="K30" s="26"/>
      <c r="M30" s="108"/>
      <c r="N30" s="108"/>
      <c r="O30" s="108"/>
      <c r="P30" s="108"/>
      <c r="Q30" s="108"/>
    </row>
    <row r="31" spans="1:17">
      <c r="A31" s="20"/>
      <c r="B31" s="95"/>
      <c r="C31" s="94"/>
      <c r="D31" s="746" t="s">
        <v>516</v>
      </c>
      <c r="E31" s="1084">
        <v>40.211274087604444</v>
      </c>
      <c r="F31" s="108"/>
      <c r="G31" s="108"/>
      <c r="H31" s="108"/>
      <c r="I31" s="108"/>
      <c r="K31" s="26"/>
      <c r="M31" s="108"/>
      <c r="N31" s="108"/>
      <c r="O31" s="108"/>
      <c r="P31" s="108"/>
      <c r="Q31" s="108"/>
    </row>
    <row r="32" spans="1:17">
      <c r="A32" s="20"/>
      <c r="B32" s="95"/>
      <c r="C32" s="94"/>
      <c r="D32" s="1085" t="s">
        <v>301</v>
      </c>
      <c r="E32" s="1086">
        <v>6</v>
      </c>
      <c r="F32" s="108"/>
      <c r="G32" s="108"/>
      <c r="H32" s="108"/>
      <c r="I32" s="108"/>
      <c r="K32" s="26"/>
      <c r="M32" s="108"/>
      <c r="N32" s="108"/>
      <c r="O32" s="108"/>
      <c r="P32" s="108"/>
      <c r="Q32" s="108"/>
    </row>
    <row r="33" spans="1:17" ht="13" thickBot="1">
      <c r="A33" s="20"/>
      <c r="B33" s="95"/>
      <c r="C33" s="94"/>
      <c r="D33" s="748" t="s">
        <v>302</v>
      </c>
      <c r="E33" s="1087">
        <v>72</v>
      </c>
      <c r="F33" s="108"/>
      <c r="G33" s="108"/>
      <c r="H33" s="108"/>
      <c r="I33" s="108"/>
      <c r="K33" s="26"/>
      <c r="M33" s="108"/>
      <c r="N33" s="108"/>
      <c r="O33" s="108"/>
      <c r="P33" s="108"/>
      <c r="Q33" s="108"/>
    </row>
    <row r="34" spans="1:17">
      <c r="A34" s="20"/>
      <c r="B34" s="95"/>
      <c r="C34" s="94"/>
      <c r="D34" s="108"/>
      <c r="E34" s="108"/>
      <c r="F34" s="108"/>
      <c r="G34" s="108"/>
      <c r="H34" s="108"/>
      <c r="I34" s="108"/>
      <c r="K34" s="26"/>
      <c r="M34" s="108"/>
      <c r="N34" s="108"/>
      <c r="O34" s="108"/>
      <c r="P34" s="108"/>
      <c r="Q34" s="108"/>
    </row>
    <row r="35" spans="1:17">
      <c r="A35" s="20"/>
      <c r="B35" s="95"/>
      <c r="C35" s="94"/>
      <c r="D35" s="108"/>
      <c r="E35" s="108"/>
      <c r="F35" s="108"/>
      <c r="G35" s="108"/>
      <c r="H35" s="108"/>
      <c r="I35" s="108"/>
      <c r="K35" s="26"/>
      <c r="M35" s="108"/>
      <c r="N35" s="108"/>
      <c r="O35" s="108"/>
      <c r="P35" s="108"/>
      <c r="Q35" s="108"/>
    </row>
    <row r="36" spans="1:17">
      <c r="A36" s="20"/>
      <c r="B36" s="95"/>
      <c r="C36" s="94"/>
      <c r="D36" s="108"/>
      <c r="E36" s="108"/>
      <c r="F36" s="108"/>
      <c r="G36" s="108"/>
      <c r="H36" s="108"/>
      <c r="I36" s="108"/>
      <c r="K36" s="26"/>
      <c r="M36" s="108"/>
      <c r="N36" s="108"/>
      <c r="O36" s="108"/>
      <c r="P36" s="108"/>
      <c r="Q36" s="108"/>
    </row>
    <row r="37" spans="1:17">
      <c r="A37" s="20"/>
      <c r="B37" s="95"/>
      <c r="C37" s="94"/>
      <c r="D37" s="108"/>
      <c r="E37" s="108"/>
      <c r="F37" s="108"/>
      <c r="G37" s="108"/>
      <c r="H37" s="108"/>
      <c r="I37" s="108"/>
      <c r="K37" s="26"/>
      <c r="M37" s="108"/>
      <c r="N37" s="108"/>
      <c r="O37" s="108"/>
      <c r="P37" s="108"/>
      <c r="Q37" s="108"/>
    </row>
    <row r="38" spans="1:17">
      <c r="A38" s="20"/>
      <c r="B38" s="95"/>
      <c r="C38" s="94"/>
      <c r="D38" s="108"/>
      <c r="E38" s="108"/>
      <c r="F38" s="108"/>
      <c r="G38" s="108"/>
      <c r="H38" s="108"/>
      <c r="I38" s="108"/>
      <c r="K38" s="26"/>
      <c r="M38" s="108"/>
      <c r="N38" s="108"/>
      <c r="O38" s="108"/>
      <c r="P38" s="108"/>
      <c r="Q38" s="108"/>
    </row>
    <row r="39" spans="1:17">
      <c r="A39" s="20"/>
      <c r="B39" s="95"/>
      <c r="C39" s="94"/>
      <c r="D39" s="108"/>
      <c r="E39" s="108"/>
      <c r="F39" s="108"/>
      <c r="G39" s="108"/>
      <c r="H39" s="108"/>
      <c r="I39" s="108"/>
      <c r="K39" s="26"/>
      <c r="M39" s="108"/>
      <c r="N39" s="108"/>
      <c r="O39" s="108"/>
      <c r="P39" s="108"/>
      <c r="Q39" s="108"/>
    </row>
    <row r="40" spans="1:17">
      <c r="A40" s="20"/>
      <c r="B40" s="95"/>
      <c r="C40" s="94"/>
      <c r="D40" s="108"/>
      <c r="E40" s="108"/>
      <c r="F40" s="108"/>
      <c r="G40" s="108"/>
      <c r="H40" s="108"/>
      <c r="I40" s="108"/>
      <c r="K40" s="26"/>
      <c r="M40" s="108"/>
      <c r="N40" s="108"/>
      <c r="O40" s="108"/>
      <c r="P40" s="108"/>
      <c r="Q40" s="108"/>
    </row>
    <row r="41" spans="1:17">
      <c r="A41" s="20"/>
      <c r="B41" s="95"/>
      <c r="C41" s="94"/>
      <c r="D41" s="108"/>
      <c r="E41" s="108"/>
      <c r="F41" s="108"/>
      <c r="G41" s="108"/>
      <c r="H41" s="108"/>
      <c r="I41" s="108"/>
      <c r="K41" s="26"/>
      <c r="M41" s="108"/>
      <c r="N41" s="108"/>
      <c r="O41" s="108"/>
      <c r="P41" s="108"/>
      <c r="Q41" s="108"/>
    </row>
    <row r="42" spans="1:17">
      <c r="A42" s="20"/>
      <c r="B42" s="95"/>
      <c r="C42" s="94"/>
      <c r="D42" s="108"/>
      <c r="E42" s="108"/>
      <c r="F42" s="108"/>
      <c r="G42" s="108"/>
      <c r="H42" s="108"/>
      <c r="I42" s="108"/>
      <c r="K42" s="26"/>
      <c r="M42" s="108"/>
      <c r="N42" s="108"/>
      <c r="O42" s="108"/>
      <c r="P42" s="108"/>
      <c r="Q42" s="108"/>
    </row>
    <row r="43" spans="1:17">
      <c r="A43" s="20"/>
      <c r="B43" s="95"/>
      <c r="C43" s="94"/>
      <c r="D43" s="108"/>
      <c r="E43" s="108"/>
      <c r="F43" s="108"/>
      <c r="G43" s="108"/>
      <c r="H43" s="108"/>
      <c r="I43" s="108"/>
      <c r="K43" s="26"/>
      <c r="M43" s="108"/>
      <c r="N43" s="108"/>
      <c r="O43" s="108"/>
      <c r="P43" s="108"/>
      <c r="Q43" s="108"/>
    </row>
    <row r="44" spans="1:17">
      <c r="A44" s="20"/>
      <c r="B44" s="95"/>
      <c r="C44" s="94"/>
      <c r="D44" s="108"/>
      <c r="E44" s="108"/>
      <c r="F44" s="108"/>
      <c r="G44" s="108"/>
      <c r="H44" s="108"/>
      <c r="I44" s="108"/>
      <c r="K44" s="26"/>
      <c r="M44" s="108"/>
      <c r="N44" s="108"/>
      <c r="O44" s="108"/>
      <c r="P44" s="108"/>
      <c r="Q44" s="108"/>
    </row>
    <row r="45" spans="1:17">
      <c r="A45" s="20"/>
      <c r="B45" s="95"/>
      <c r="C45" s="94"/>
      <c r="D45" s="108"/>
      <c r="E45" s="108"/>
      <c r="F45" s="108"/>
      <c r="G45" s="108"/>
      <c r="H45" s="108"/>
      <c r="I45" s="108"/>
      <c r="K45" s="26"/>
      <c r="M45" s="108"/>
      <c r="N45" s="108"/>
      <c r="O45" s="108"/>
      <c r="P45" s="108"/>
      <c r="Q45" s="108"/>
    </row>
    <row r="46" spans="1:17">
      <c r="A46" s="20"/>
      <c r="B46" s="95"/>
      <c r="C46" s="94"/>
      <c r="D46" s="108"/>
      <c r="E46" s="108"/>
      <c r="F46" s="108"/>
      <c r="G46" s="108"/>
      <c r="H46" s="108"/>
      <c r="I46" s="108"/>
      <c r="K46" s="26"/>
      <c r="M46" s="108"/>
      <c r="N46" s="108"/>
      <c r="O46" s="108"/>
      <c r="P46" s="108"/>
      <c r="Q46" s="108"/>
    </row>
    <row r="47" spans="1:17">
      <c r="A47" s="20"/>
      <c r="B47" s="95"/>
      <c r="C47" s="94"/>
      <c r="D47" s="108"/>
      <c r="E47" s="108"/>
      <c r="F47" s="108"/>
      <c r="G47" s="108"/>
      <c r="H47" s="108"/>
      <c r="I47" s="108"/>
      <c r="K47" s="26"/>
      <c r="M47" s="108"/>
      <c r="N47" s="108"/>
      <c r="O47" s="108"/>
      <c r="P47" s="108"/>
      <c r="Q47" s="108"/>
    </row>
    <row r="48" spans="1:17">
      <c r="A48" s="20"/>
      <c r="B48" s="95"/>
      <c r="C48" s="94"/>
      <c r="D48" s="108"/>
      <c r="E48" s="108"/>
      <c r="F48" s="108"/>
      <c r="G48" s="108"/>
      <c r="H48" s="108"/>
      <c r="I48" s="108"/>
      <c r="K48" s="26"/>
      <c r="M48" s="108"/>
      <c r="N48" s="108"/>
      <c r="O48" s="108"/>
      <c r="P48" s="108"/>
      <c r="Q48" s="108"/>
    </row>
    <row r="49" spans="1:17">
      <c r="A49" s="20"/>
      <c r="B49" s="95"/>
      <c r="C49" s="94"/>
      <c r="D49" s="108"/>
      <c r="E49" s="108"/>
      <c r="F49" s="108"/>
      <c r="G49" s="108"/>
      <c r="H49" s="108"/>
      <c r="I49" s="108"/>
      <c r="K49" s="26"/>
      <c r="M49" s="108"/>
      <c r="N49" s="108"/>
      <c r="O49" s="108"/>
      <c r="P49" s="108"/>
      <c r="Q49" s="108"/>
    </row>
    <row r="50" spans="1:17">
      <c r="A50" s="20"/>
      <c r="B50" s="95"/>
      <c r="C50" s="94"/>
      <c r="D50" s="108"/>
      <c r="E50" s="108"/>
      <c r="F50" s="108"/>
      <c r="G50" s="108"/>
      <c r="H50" s="108"/>
      <c r="I50" s="108"/>
      <c r="K50" s="26"/>
      <c r="M50" s="108"/>
      <c r="N50" s="108"/>
      <c r="O50" s="108"/>
      <c r="P50" s="108"/>
      <c r="Q50" s="108"/>
    </row>
    <row r="51" spans="1:17">
      <c r="A51" s="60"/>
      <c r="B51" s="191"/>
      <c r="C51" s="92"/>
      <c r="D51" s="192"/>
      <c r="E51" s="193"/>
      <c r="F51" s="194"/>
      <c r="G51" s="195"/>
      <c r="H51" s="194"/>
      <c r="I51" s="257"/>
      <c r="J51" s="62"/>
      <c r="K51" s="63"/>
      <c r="M51" s="96"/>
      <c r="N51" s="97"/>
      <c r="O51" s="98"/>
      <c r="P51" s="99"/>
      <c r="Q51" s="98"/>
    </row>
    <row r="52" spans="1:17">
      <c r="A52" s="17"/>
      <c r="B52" s="95"/>
      <c r="C52" s="94"/>
      <c r="D52" s="96"/>
      <c r="E52" s="97"/>
      <c r="F52" s="98"/>
      <c r="G52" s="99"/>
      <c r="H52" s="98"/>
      <c r="I52" s="59"/>
      <c r="M52" s="96"/>
      <c r="N52" s="97"/>
      <c r="O52" s="98"/>
      <c r="P52" s="99"/>
      <c r="Q52" s="98"/>
    </row>
    <row r="53" spans="1:17">
      <c r="B53" s="95"/>
      <c r="C53" s="94"/>
      <c r="D53" s="96"/>
      <c r="E53" s="97"/>
      <c r="F53" s="98"/>
      <c r="G53" s="99"/>
      <c r="H53" s="98"/>
      <c r="I53" s="59"/>
      <c r="M53" s="96"/>
      <c r="N53" s="97"/>
      <c r="O53" s="98"/>
      <c r="P53" s="99"/>
      <c r="Q53" s="98"/>
    </row>
    <row r="54" spans="1:17">
      <c r="B54" s="95"/>
      <c r="C54" s="94"/>
      <c r="D54" s="96"/>
      <c r="E54" s="97"/>
      <c r="F54" s="98"/>
      <c r="G54" s="99"/>
      <c r="H54" s="98"/>
      <c r="I54" s="59"/>
      <c r="M54" s="96"/>
      <c r="N54" s="97"/>
      <c r="O54" s="98"/>
      <c r="P54" s="99"/>
      <c r="Q54" s="98"/>
    </row>
    <row r="55" spans="1:17" ht="15" customHeight="1">
      <c r="B55" s="95"/>
      <c r="C55" s="94"/>
      <c r="D55" s="96"/>
      <c r="E55" s="97"/>
      <c r="F55" s="98"/>
      <c r="G55" s="99"/>
      <c r="H55" s="98"/>
      <c r="I55" s="59"/>
      <c r="M55" s="96"/>
      <c r="N55" s="97"/>
      <c r="O55" s="98"/>
      <c r="P55" s="99"/>
      <c r="Q55" s="98"/>
    </row>
    <row r="56" spans="1:17">
      <c r="B56" s="95"/>
      <c r="C56" s="94"/>
      <c r="D56" s="96"/>
      <c r="E56" s="97"/>
      <c r="F56" s="98"/>
      <c r="G56" s="99"/>
      <c r="H56" s="98"/>
      <c r="I56" s="59"/>
      <c r="M56" s="96"/>
      <c r="N56" s="97"/>
      <c r="O56" s="98"/>
      <c r="P56" s="99"/>
      <c r="Q56" s="98"/>
    </row>
    <row r="57" spans="1:17">
      <c r="B57" s="95"/>
      <c r="C57" s="94"/>
      <c r="D57" s="96"/>
      <c r="E57" s="97"/>
      <c r="F57" s="98"/>
      <c r="G57" s="99"/>
      <c r="H57" s="98"/>
      <c r="I57" s="59"/>
      <c r="M57" s="96"/>
      <c r="N57" s="97"/>
      <c r="O57" s="98"/>
      <c r="P57" s="99"/>
      <c r="Q57" s="98"/>
    </row>
    <row r="58" spans="1:17">
      <c r="B58" s="95"/>
      <c r="C58" s="94"/>
      <c r="D58" s="96"/>
      <c r="E58" s="97"/>
      <c r="F58" s="98"/>
      <c r="G58" s="99"/>
      <c r="H58" s="98"/>
      <c r="I58" s="59"/>
      <c r="M58" s="96"/>
      <c r="N58" s="97"/>
      <c r="O58" s="98"/>
      <c r="P58" s="99"/>
      <c r="Q58" s="98"/>
    </row>
    <row r="59" spans="1:17">
      <c r="B59" s="95"/>
      <c r="C59" s="94"/>
      <c r="D59" s="96"/>
      <c r="E59" s="97"/>
      <c r="F59" s="98"/>
      <c r="G59" s="99"/>
      <c r="H59" s="98"/>
      <c r="I59" s="59"/>
      <c r="M59" s="96"/>
      <c r="N59" s="97"/>
      <c r="O59" s="98"/>
      <c r="P59" s="99"/>
      <c r="Q59" s="98"/>
    </row>
    <row r="60" spans="1:17">
      <c r="B60" s="95"/>
      <c r="C60" s="94"/>
      <c r="D60" s="96"/>
      <c r="E60" s="97"/>
      <c r="F60" s="98"/>
      <c r="G60" s="99"/>
      <c r="H60" s="98"/>
      <c r="I60" s="59"/>
      <c r="M60" s="96"/>
      <c r="N60" s="97"/>
      <c r="O60" s="98"/>
      <c r="P60" s="99"/>
      <c r="Q60" s="98"/>
    </row>
    <row r="61" spans="1:17">
      <c r="B61" s="95"/>
      <c r="C61" s="94"/>
      <c r="D61" s="96"/>
      <c r="E61" s="97"/>
      <c r="F61" s="98"/>
      <c r="G61" s="99"/>
      <c r="H61" s="98"/>
      <c r="I61" s="59"/>
      <c r="M61" s="96"/>
      <c r="N61" s="97"/>
      <c r="O61" s="98"/>
      <c r="P61" s="99"/>
      <c r="Q61" s="98"/>
    </row>
    <row r="62" spans="1:17">
      <c r="B62" s="95"/>
      <c r="C62" s="94"/>
      <c r="D62" s="96"/>
      <c r="E62" s="97"/>
      <c r="F62" s="98"/>
      <c r="G62" s="99"/>
      <c r="H62" s="98"/>
      <c r="I62" s="59"/>
      <c r="M62" s="96"/>
      <c r="N62" s="97"/>
      <c r="O62" s="98"/>
      <c r="P62" s="99"/>
      <c r="Q62" s="98"/>
    </row>
    <row r="63" spans="1:17">
      <c r="B63" s="95"/>
      <c r="C63" s="94"/>
      <c r="D63" s="96"/>
      <c r="E63" s="97"/>
      <c r="F63" s="98"/>
      <c r="G63" s="99"/>
      <c r="H63" s="98"/>
      <c r="I63" s="59"/>
      <c r="M63" s="96"/>
      <c r="N63" s="97"/>
      <c r="O63" s="98"/>
      <c r="P63" s="99"/>
      <c r="Q63" s="98"/>
    </row>
    <row r="64" spans="1:17">
      <c r="B64" s="95"/>
      <c r="C64" s="94"/>
      <c r="D64" s="96"/>
      <c r="E64" s="97"/>
      <c r="F64" s="98"/>
      <c r="G64" s="99"/>
      <c r="H64" s="98"/>
      <c r="I64" s="59"/>
      <c r="M64" s="96"/>
      <c r="N64" s="97"/>
      <c r="O64" s="98"/>
      <c r="P64" s="99"/>
      <c r="Q64" s="98"/>
    </row>
    <row r="65" spans="2:17">
      <c r="B65" s="95"/>
      <c r="C65" s="94"/>
      <c r="D65" s="96"/>
      <c r="E65" s="97"/>
      <c r="F65" s="98"/>
      <c r="G65" s="99"/>
      <c r="H65" s="98"/>
      <c r="I65" s="59"/>
      <c r="M65" s="96"/>
      <c r="N65" s="97"/>
      <c r="O65" s="98"/>
      <c r="P65" s="99"/>
      <c r="Q65" s="98"/>
    </row>
    <row r="66" spans="2:17">
      <c r="B66" s="95"/>
      <c r="C66" s="94"/>
      <c r="D66" s="96"/>
      <c r="E66" s="97"/>
      <c r="F66" s="98"/>
      <c r="G66" s="99"/>
      <c r="H66" s="98"/>
      <c r="I66" s="59"/>
      <c r="M66" s="96"/>
      <c r="N66" s="97"/>
      <c r="O66" s="98"/>
      <c r="P66" s="99"/>
      <c r="Q66" s="98"/>
    </row>
    <row r="67" spans="2:17">
      <c r="B67" s="95"/>
      <c r="C67" s="94"/>
      <c r="D67" s="96"/>
      <c r="E67" s="97"/>
      <c r="F67" s="98"/>
      <c r="G67" s="99"/>
      <c r="H67" s="98"/>
      <c r="I67" s="59"/>
      <c r="M67" s="96"/>
      <c r="N67" s="97"/>
      <c r="O67" s="98"/>
      <c r="P67" s="99"/>
      <c r="Q67" s="98"/>
    </row>
    <row r="68" spans="2:17">
      <c r="B68" s="95"/>
      <c r="C68" s="94"/>
      <c r="D68" s="96"/>
      <c r="E68" s="97"/>
      <c r="F68" s="98"/>
      <c r="G68" s="99"/>
      <c r="H68" s="98"/>
      <c r="I68" s="59"/>
      <c r="M68" s="96"/>
      <c r="N68" s="97"/>
      <c r="O68" s="98"/>
      <c r="P68" s="99"/>
      <c r="Q68" s="98"/>
    </row>
    <row r="69" spans="2:17">
      <c r="B69" s="95"/>
      <c r="C69" s="94"/>
      <c r="D69" s="96"/>
      <c r="E69" s="97"/>
      <c r="F69" s="98"/>
      <c r="G69" s="99"/>
      <c r="H69" s="98"/>
      <c r="I69" s="59"/>
      <c r="M69" s="96"/>
      <c r="N69" s="97"/>
      <c r="O69" s="98"/>
      <c r="P69" s="99"/>
      <c r="Q69" s="98"/>
    </row>
    <row r="70" spans="2:17">
      <c r="B70" s="95"/>
      <c r="C70" s="94"/>
      <c r="D70" s="96"/>
      <c r="E70" s="97"/>
      <c r="F70" s="98"/>
      <c r="G70" s="99"/>
      <c r="H70" s="98"/>
      <c r="I70" s="59"/>
      <c r="M70" s="96"/>
      <c r="N70" s="97"/>
      <c r="O70" s="98"/>
      <c r="P70" s="99"/>
      <c r="Q70" s="98"/>
    </row>
    <row r="71" spans="2:17">
      <c r="B71" s="95"/>
      <c r="C71" s="94"/>
      <c r="D71" s="96"/>
      <c r="E71" s="97"/>
      <c r="F71" s="98"/>
      <c r="G71" s="99"/>
      <c r="H71" s="98"/>
      <c r="I71" s="59"/>
      <c r="M71" s="96"/>
      <c r="N71" s="97"/>
      <c r="O71" s="98"/>
      <c r="P71" s="99"/>
      <c r="Q71" s="98"/>
    </row>
    <row r="72" spans="2:17">
      <c r="B72" s="95"/>
      <c r="C72" s="94"/>
      <c r="D72" s="96"/>
      <c r="E72" s="97"/>
      <c r="F72" s="98"/>
      <c r="G72" s="99"/>
      <c r="H72" s="98"/>
      <c r="I72" s="59"/>
      <c r="M72" s="96"/>
      <c r="N72" s="97"/>
      <c r="O72" s="98"/>
      <c r="P72" s="99"/>
      <c r="Q72" s="98"/>
    </row>
    <row r="73" spans="2:17">
      <c r="B73" s="95"/>
      <c r="C73" s="94"/>
      <c r="D73" s="96"/>
      <c r="E73" s="97"/>
      <c r="F73" s="98"/>
      <c r="G73" s="99"/>
      <c r="H73" s="98"/>
      <c r="I73" s="59"/>
      <c r="M73" s="96"/>
      <c r="N73" s="97"/>
      <c r="O73" s="98"/>
      <c r="P73" s="99"/>
      <c r="Q73" s="98"/>
    </row>
    <row r="74" spans="2:17">
      <c r="B74" s="95"/>
      <c r="C74" s="94"/>
      <c r="D74" s="96"/>
      <c r="E74" s="97"/>
      <c r="F74" s="98"/>
      <c r="G74" s="99"/>
      <c r="H74" s="98"/>
      <c r="I74" s="59"/>
      <c r="M74" s="96"/>
      <c r="N74" s="97"/>
      <c r="O74" s="98"/>
      <c r="P74" s="99"/>
      <c r="Q74" s="98"/>
    </row>
    <row r="75" spans="2:17">
      <c r="B75" s="95"/>
      <c r="C75" s="94"/>
      <c r="D75" s="96"/>
      <c r="E75" s="97"/>
      <c r="F75" s="98"/>
      <c r="G75" s="99"/>
      <c r="H75" s="98"/>
      <c r="I75" s="59"/>
      <c r="M75" s="96"/>
      <c r="N75" s="97"/>
      <c r="O75" s="98"/>
      <c r="P75" s="99"/>
      <c r="Q75" s="98"/>
    </row>
    <row r="76" spans="2:17">
      <c r="B76" s="95"/>
      <c r="C76" s="94"/>
      <c r="D76" s="96"/>
      <c r="E76" s="97"/>
      <c r="F76" s="98"/>
      <c r="G76" s="99"/>
      <c r="H76" s="98"/>
      <c r="I76" s="59"/>
      <c r="M76" s="96"/>
      <c r="N76" s="97"/>
      <c r="O76" s="98"/>
      <c r="P76" s="99"/>
      <c r="Q76" s="98"/>
    </row>
    <row r="77" spans="2:17">
      <c r="B77" s="95"/>
      <c r="C77" s="94"/>
      <c r="D77" s="96"/>
      <c r="E77" s="97"/>
      <c r="F77" s="98"/>
      <c r="G77" s="99"/>
      <c r="H77" s="98"/>
      <c r="I77" s="59"/>
      <c r="M77" s="96"/>
      <c r="N77" s="97"/>
      <c r="O77" s="98"/>
      <c r="P77" s="99"/>
      <c r="Q77" s="98"/>
    </row>
    <row r="78" spans="2:17">
      <c r="B78" s="95"/>
      <c r="C78" s="94"/>
      <c r="D78" s="96"/>
      <c r="E78" s="97"/>
      <c r="F78" s="98"/>
      <c r="G78" s="99"/>
      <c r="H78" s="98"/>
      <c r="I78" s="59"/>
      <c r="M78" s="96"/>
      <c r="N78" s="97"/>
      <c r="O78" s="98"/>
      <c r="P78" s="99"/>
      <c r="Q78" s="98"/>
    </row>
    <row r="79" spans="2:17">
      <c r="B79" s="95"/>
      <c r="C79" s="94"/>
      <c r="D79" s="96"/>
      <c r="E79" s="97"/>
      <c r="F79" s="98"/>
      <c r="G79" s="99"/>
      <c r="H79" s="98"/>
      <c r="I79" s="59"/>
      <c r="M79" s="96"/>
      <c r="N79" s="97"/>
      <c r="O79" s="98"/>
      <c r="P79" s="99"/>
      <c r="Q79" s="98"/>
    </row>
    <row r="80" spans="2:17">
      <c r="B80" s="95"/>
      <c r="C80" s="94"/>
      <c r="D80" s="96"/>
      <c r="E80" s="97"/>
      <c r="F80" s="98"/>
      <c r="G80" s="99"/>
      <c r="H80" s="98"/>
      <c r="I80" s="59"/>
      <c r="M80" s="96"/>
      <c r="N80" s="97"/>
      <c r="O80" s="98"/>
      <c r="P80" s="99"/>
      <c r="Q80" s="98"/>
    </row>
    <row r="81" spans="2:17">
      <c r="B81" s="95"/>
      <c r="C81" s="94"/>
      <c r="D81" s="96"/>
      <c r="E81" s="97"/>
      <c r="F81" s="98"/>
      <c r="G81" s="99"/>
      <c r="H81" s="98"/>
      <c r="I81" s="59"/>
      <c r="M81" s="96"/>
      <c r="N81" s="97"/>
      <c r="O81" s="98"/>
      <c r="P81" s="99"/>
      <c r="Q81" s="98"/>
    </row>
    <row r="82" spans="2:17">
      <c r="B82" s="95"/>
      <c r="C82" s="94"/>
      <c r="D82" s="96"/>
      <c r="E82" s="97"/>
      <c r="F82" s="98"/>
      <c r="G82" s="99"/>
      <c r="H82" s="98"/>
      <c r="I82" s="59"/>
      <c r="M82" s="96"/>
      <c r="N82" s="97"/>
      <c r="O82" s="98"/>
      <c r="P82" s="99"/>
      <c r="Q82" s="98"/>
    </row>
    <row r="83" spans="2:17">
      <c r="B83" s="95"/>
      <c r="C83" s="94"/>
      <c r="D83" s="96"/>
      <c r="E83" s="97"/>
      <c r="F83" s="98"/>
      <c r="G83" s="99"/>
      <c r="H83" s="98"/>
      <c r="I83" s="59"/>
      <c r="M83" s="96"/>
      <c r="N83" s="97"/>
      <c r="O83" s="98"/>
      <c r="P83" s="99"/>
      <c r="Q83" s="98"/>
    </row>
    <row r="84" spans="2:17">
      <c r="B84" s="95"/>
      <c r="C84" s="94"/>
      <c r="D84" s="96"/>
      <c r="E84" s="97"/>
      <c r="F84" s="98"/>
      <c r="G84" s="99"/>
      <c r="H84" s="98"/>
      <c r="I84" s="59"/>
      <c r="M84" s="96"/>
      <c r="N84" s="97"/>
      <c r="O84" s="98"/>
      <c r="P84" s="99"/>
      <c r="Q84" s="98"/>
    </row>
    <row r="85" spans="2:17">
      <c r="B85" s="95"/>
      <c r="C85" s="94"/>
      <c r="D85" s="101"/>
      <c r="E85" s="102"/>
      <c r="F85" s="130"/>
      <c r="G85" s="104"/>
      <c r="H85" s="130"/>
      <c r="I85" s="59"/>
      <c r="M85" s="101"/>
      <c r="N85" s="102"/>
      <c r="O85" s="130"/>
      <c r="P85" s="104"/>
      <c r="Q85" s="130"/>
    </row>
    <row r="86" spans="2:17">
      <c r="B86" s="95"/>
      <c r="C86" s="94"/>
      <c r="D86" s="101"/>
      <c r="E86" s="101"/>
      <c r="F86" s="101"/>
      <c r="G86" s="101"/>
      <c r="H86" s="101"/>
      <c r="I86" s="59"/>
      <c r="M86" s="101"/>
      <c r="N86" s="101"/>
      <c r="O86" s="101"/>
      <c r="P86" s="101"/>
      <c r="Q86" s="101"/>
    </row>
    <row r="87" spans="2:17">
      <c r="B87" s="95"/>
      <c r="C87" s="94"/>
      <c r="D87" s="101"/>
      <c r="E87" s="101"/>
      <c r="F87" s="101"/>
      <c r="G87" s="101"/>
      <c r="H87" s="101"/>
      <c r="I87" s="59"/>
      <c r="M87" s="101"/>
      <c r="N87" s="101"/>
      <c r="O87" s="101"/>
      <c r="P87" s="101"/>
      <c r="Q87" s="101"/>
    </row>
    <row r="88" spans="2:17">
      <c r="B88" s="95"/>
      <c r="C88" s="94"/>
      <c r="D88" s="105"/>
      <c r="E88" s="131"/>
      <c r="F88" s="101"/>
      <c r="G88" s="101"/>
      <c r="H88" s="101"/>
      <c r="I88" s="59"/>
      <c r="M88" s="105"/>
      <c r="N88" s="131"/>
      <c r="O88" s="101"/>
      <c r="P88" s="101"/>
      <c r="Q88" s="101"/>
    </row>
    <row r="89" spans="2:17">
      <c r="B89" s="95"/>
      <c r="C89" s="94"/>
      <c r="D89" s="102"/>
      <c r="E89" s="131"/>
      <c r="F89" s="101"/>
      <c r="G89" s="101"/>
      <c r="H89" s="101"/>
      <c r="I89" s="59"/>
      <c r="M89" s="102"/>
      <c r="N89" s="131"/>
      <c r="O89" s="101"/>
      <c r="P89" s="101"/>
      <c r="Q89" s="101"/>
    </row>
    <row r="90" spans="2:17">
      <c r="B90" s="95"/>
      <c r="C90" s="94"/>
      <c r="D90" s="101"/>
      <c r="E90" s="131"/>
      <c r="F90" s="101"/>
      <c r="G90" s="101"/>
      <c r="H90" s="101"/>
      <c r="I90" s="59"/>
      <c r="M90" s="101"/>
      <c r="N90" s="131"/>
      <c r="O90" s="101"/>
      <c r="P90" s="101"/>
      <c r="Q90" s="101"/>
    </row>
    <row r="91" spans="2:17" ht="14">
      <c r="B91" s="101"/>
      <c r="C91" s="102"/>
      <c r="D91" s="107"/>
      <c r="E91" s="107"/>
      <c r="F91" s="107"/>
      <c r="G91" s="107"/>
      <c r="H91" s="107"/>
      <c r="I91" s="59"/>
      <c r="M91" s="107"/>
      <c r="N91" s="107"/>
      <c r="O91" s="107"/>
      <c r="P91" s="107"/>
      <c r="Q91" s="107"/>
    </row>
    <row r="92" spans="2:17" ht="14">
      <c r="B92" s="108"/>
      <c r="C92" s="108"/>
      <c r="D92" s="107"/>
      <c r="E92" s="107"/>
      <c r="F92" s="107"/>
      <c r="G92" s="107"/>
      <c r="H92" s="107"/>
      <c r="I92" s="59"/>
      <c r="M92" s="107"/>
      <c r="N92" s="107"/>
      <c r="O92" s="107"/>
      <c r="P92" s="107"/>
      <c r="Q92" s="107"/>
    </row>
    <row r="93" spans="2:17" ht="14">
      <c r="B93" s="108"/>
      <c r="C93" s="108"/>
      <c r="D93" s="109"/>
      <c r="E93" s="132"/>
      <c r="F93" s="107"/>
      <c r="G93" s="107"/>
      <c r="H93" s="107"/>
      <c r="I93" s="59"/>
      <c r="M93" s="109"/>
      <c r="N93" s="132"/>
      <c r="O93" s="107"/>
      <c r="P93" s="107"/>
      <c r="Q93" s="107"/>
    </row>
    <row r="94" spans="2:17" ht="14">
      <c r="B94" s="105"/>
      <c r="C94" s="131"/>
      <c r="D94" s="111"/>
      <c r="E94" s="132"/>
      <c r="F94" s="107"/>
      <c r="G94" s="107"/>
      <c r="H94" s="107"/>
      <c r="I94" s="59"/>
      <c r="M94" s="111"/>
      <c r="N94" s="132"/>
      <c r="O94" s="107"/>
      <c r="P94" s="107"/>
      <c r="Q94" s="107"/>
    </row>
    <row r="95" spans="2:17" ht="14">
      <c r="B95" s="112"/>
      <c r="C95" s="131"/>
      <c r="D95" s="107"/>
      <c r="E95" s="132"/>
      <c r="F95" s="107"/>
      <c r="G95" s="107"/>
      <c r="H95" s="107"/>
      <c r="I95" s="59"/>
      <c r="M95" s="107"/>
      <c r="N95" s="132"/>
      <c r="O95" s="107"/>
      <c r="P95" s="107"/>
      <c r="Q95" s="107"/>
    </row>
    <row r="96" spans="2:17">
      <c r="B96" s="108"/>
      <c r="C96" s="131"/>
      <c r="D96" s="108"/>
      <c r="E96" s="108"/>
      <c r="F96" s="108"/>
      <c r="I96" s="59"/>
      <c r="M96" s="108"/>
      <c r="N96" s="108"/>
      <c r="O96" s="108"/>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row r="311" spans="9:9">
      <c r="I311" s="59"/>
    </row>
    <row r="312" spans="9:9">
      <c r="I312" s="59"/>
    </row>
    <row r="313" spans="9:9">
      <c r="I313" s="59"/>
    </row>
    <row r="314" spans="9:9">
      <c r="I314"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differentFirst="1">
    <oddFooter>&amp;L&amp;8
Santander Consumer Leasing GmbH
Santander-Platz 1
41061 Mönchengladbach</oddFooter>
  </headerFooter>
  <rowBreaks count="1" manualBreakCount="1">
    <brk id="56" max="11" man="1"/>
  </rowBreaks>
  <colBreaks count="1" manualBreakCount="1">
    <brk id="1" max="46"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45940</v>
      </c>
      <c r="G2" s="23"/>
      <c r="H2" s="23"/>
      <c r="I2" s="23"/>
      <c r="J2" s="25"/>
      <c r="K2" s="223"/>
    </row>
    <row r="3" spans="1:13" ht="18">
      <c r="A3" s="20"/>
      <c r="B3" s="21" t="s">
        <v>2</v>
      </c>
      <c r="C3" s="21"/>
      <c r="D3" s="28" t="s">
        <v>3</v>
      </c>
      <c r="E3" s="29"/>
      <c r="F3" s="30">
        <v>45944</v>
      </c>
      <c r="G3" s="29"/>
      <c r="H3" s="29"/>
      <c r="I3" s="29"/>
      <c r="J3" s="31"/>
      <c r="K3" s="41"/>
    </row>
    <row r="4" spans="1:13" ht="13">
      <c r="A4" s="20"/>
      <c r="B4" s="27"/>
      <c r="C4" s="69"/>
      <c r="D4" s="28" t="s">
        <v>4</v>
      </c>
      <c r="E4" s="29"/>
      <c r="F4" s="33">
        <v>1</v>
      </c>
      <c r="G4" s="29"/>
      <c r="H4" s="34"/>
      <c r="I4" s="29"/>
      <c r="J4" s="35"/>
      <c r="K4" s="223"/>
    </row>
    <row r="5" spans="1:13" ht="18">
      <c r="A5" s="20"/>
      <c r="B5" s="36" t="s">
        <v>517</v>
      </c>
      <c r="C5" s="36"/>
      <c r="D5" s="28" t="s">
        <v>6</v>
      </c>
      <c r="E5" s="29"/>
      <c r="F5" s="619">
        <v>45944</v>
      </c>
      <c r="G5" s="29"/>
      <c r="H5" s="34"/>
      <c r="I5" s="29"/>
      <c r="J5" s="35"/>
      <c r="K5" s="41"/>
    </row>
    <row r="6" spans="1:13" ht="15" customHeight="1">
      <c r="A6" s="20"/>
      <c r="B6" s="38"/>
      <c r="C6" s="27"/>
      <c r="D6" s="28" t="s">
        <v>7</v>
      </c>
      <c r="E6" s="39" t="s">
        <v>8</v>
      </c>
      <c r="F6" s="30">
        <v>45924</v>
      </c>
      <c r="G6" s="39" t="s">
        <v>9</v>
      </c>
      <c r="H6" s="30">
        <v>45944</v>
      </c>
      <c r="I6" s="39" t="s">
        <v>10</v>
      </c>
      <c r="J6" s="40" t="s">
        <v>883</v>
      </c>
      <c r="K6" s="41"/>
      <c r="M6" s="42"/>
    </row>
    <row r="7" spans="1:13" ht="13">
      <c r="A7" s="20"/>
      <c r="D7" s="43" t="s">
        <v>11</v>
      </c>
      <c r="E7" s="44" t="s">
        <v>8</v>
      </c>
      <c r="F7" s="45">
        <v>45901</v>
      </c>
      <c r="G7" s="44" t="s">
        <v>9</v>
      </c>
      <c r="H7" s="45">
        <v>45930</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honeticPr fontId="5" type="noConversion"/>
  <pageMargins left="0.70866141732283472" right="0.70866141732283472" top="0.78740157480314965" bottom="0.78740157480314965" header="0.31496062992125984" footer="0.31496062992125984"/>
  <pageSetup paperSize="9" scale="69" orientation="landscape" r:id="rId1"/>
  <headerFooter differentFirst="1">
    <oddFooter>&amp;L&amp;8
Santander Consumer Leasing GmbH
Santander-Platz 1
41061 Mönchengladbach</oddFooter>
  </headerFooter>
  <colBreaks count="1" manualBreakCount="1">
    <brk id="1" max="9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T91"/>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51.26953125" style="19" customWidth="1"/>
    <col min="3" max="3" width="27.54296875" style="19" customWidth="1"/>
    <col min="4" max="4" width="21.54296875" style="19" customWidth="1"/>
    <col min="5" max="5" width="18.54296875" style="19" customWidth="1"/>
    <col min="6" max="6" width="19.54296875" style="19" customWidth="1"/>
    <col min="7" max="9" width="19" style="19" customWidth="1"/>
    <col min="10"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8" width="19" style="19" customWidth="1"/>
    <col min="19" max="16384" width="9.1796875" style="19"/>
  </cols>
  <sheetData>
    <row r="1" spans="1:20" ht="6" customHeight="1">
      <c r="A1" s="16"/>
      <c r="B1" s="17"/>
      <c r="C1" s="17"/>
      <c r="D1" s="17"/>
      <c r="E1" s="17"/>
      <c r="F1" s="17"/>
      <c r="G1" s="17"/>
      <c r="H1" s="17"/>
      <c r="I1" s="17"/>
      <c r="J1" s="17"/>
      <c r="K1" s="18"/>
    </row>
    <row r="2" spans="1:20" ht="18">
      <c r="A2" s="20"/>
      <c r="B2" s="21" t="s">
        <v>0</v>
      </c>
      <c r="C2" s="21"/>
      <c r="D2" s="22" t="s">
        <v>1</v>
      </c>
      <c r="E2" s="23"/>
      <c r="F2" s="24">
        <v>45940</v>
      </c>
      <c r="G2" s="23"/>
      <c r="H2" s="23"/>
      <c r="I2" s="23"/>
      <c r="J2" s="25"/>
      <c r="K2" s="223"/>
      <c r="M2" s="69"/>
      <c r="O2" s="262"/>
    </row>
    <row r="3" spans="1:20" ht="18">
      <c r="A3" s="20"/>
      <c r="B3" s="21" t="s">
        <v>2</v>
      </c>
      <c r="C3" s="21"/>
      <c r="D3" s="28" t="s">
        <v>3</v>
      </c>
      <c r="E3" s="29"/>
      <c r="F3" s="30">
        <v>45944</v>
      </c>
      <c r="G3" s="29"/>
      <c r="H3" s="29"/>
      <c r="I3" s="29"/>
      <c r="J3" s="31"/>
      <c r="K3" s="41"/>
      <c r="M3" s="69"/>
      <c r="O3" s="262"/>
    </row>
    <row r="4" spans="1:20" ht="13">
      <c r="A4" s="20"/>
      <c r="B4" s="27"/>
      <c r="C4" s="69"/>
      <c r="D4" s="28" t="s">
        <v>4</v>
      </c>
      <c r="E4" s="29"/>
      <c r="F4" s="33">
        <v>1</v>
      </c>
      <c r="G4" s="29"/>
      <c r="H4" s="34"/>
      <c r="I4" s="29"/>
      <c r="J4" s="35"/>
      <c r="K4" s="223"/>
      <c r="M4" s="69"/>
      <c r="O4" s="263"/>
      <c r="Q4" s="69"/>
    </row>
    <row r="5" spans="1:20" ht="18">
      <c r="A5" s="20"/>
      <c r="B5" s="36" t="s">
        <v>518</v>
      </c>
      <c r="C5" s="36"/>
      <c r="D5" s="28" t="s">
        <v>6</v>
      </c>
      <c r="E5" s="29"/>
      <c r="F5" s="619">
        <v>45944</v>
      </c>
      <c r="G5" s="29"/>
      <c r="H5" s="34"/>
      <c r="I5" s="29"/>
      <c r="J5" s="35"/>
      <c r="K5" s="41"/>
      <c r="M5" s="69"/>
      <c r="O5" s="264"/>
      <c r="Q5" s="69"/>
    </row>
    <row r="6" spans="1:20" ht="15" customHeight="1">
      <c r="A6" s="20"/>
      <c r="B6" s="38"/>
      <c r="C6" s="27"/>
      <c r="D6" s="28" t="s">
        <v>7</v>
      </c>
      <c r="E6" s="39" t="s">
        <v>8</v>
      </c>
      <c r="F6" s="30">
        <v>45924</v>
      </c>
      <c r="G6" s="39" t="s">
        <v>9</v>
      </c>
      <c r="H6" s="30">
        <v>45944</v>
      </c>
      <c r="I6" s="39" t="s">
        <v>10</v>
      </c>
      <c r="J6" s="40" t="s">
        <v>883</v>
      </c>
      <c r="K6" s="41"/>
      <c r="M6" s="69"/>
      <c r="N6" s="49"/>
      <c r="O6" s="262"/>
      <c r="Q6" s="262"/>
    </row>
    <row r="7" spans="1:20" ht="13">
      <c r="A7" s="20"/>
      <c r="D7" s="43" t="s">
        <v>11</v>
      </c>
      <c r="E7" s="44" t="s">
        <v>8</v>
      </c>
      <c r="F7" s="45">
        <v>45901</v>
      </c>
      <c r="G7" s="44" t="s">
        <v>9</v>
      </c>
      <c r="H7" s="45">
        <v>45930</v>
      </c>
      <c r="I7" s="224"/>
      <c r="J7" s="74"/>
      <c r="K7" s="41"/>
      <c r="M7" s="69"/>
      <c r="O7" s="265"/>
      <c r="P7" s="49"/>
      <c r="Q7" s="262"/>
      <c r="R7" s="49"/>
    </row>
    <row r="8" spans="1:20" ht="13">
      <c r="A8" s="20"/>
      <c r="E8" s="50"/>
      <c r="F8" s="49"/>
      <c r="G8" s="50"/>
      <c r="I8" s="50"/>
      <c r="K8" s="41"/>
      <c r="N8" s="50"/>
      <c r="O8" s="49"/>
      <c r="P8" s="50"/>
      <c r="R8" s="50"/>
    </row>
    <row r="9" spans="1:20">
      <c r="A9" s="20"/>
      <c r="K9" s="26"/>
    </row>
    <row r="10" spans="1:20">
      <c r="A10" s="20"/>
      <c r="F10" s="59"/>
      <c r="K10" s="26"/>
      <c r="O10" s="59"/>
    </row>
    <row r="11" spans="1:20" ht="17.5">
      <c r="A11" s="20"/>
      <c r="B11" s="77"/>
      <c r="G11" s="225"/>
      <c r="H11" s="225"/>
      <c r="I11" s="225"/>
      <c r="K11" s="26"/>
      <c r="P11" s="225"/>
      <c r="Q11" s="225"/>
      <c r="R11" s="225"/>
    </row>
    <row r="12" spans="1:20">
      <c r="A12" s="20"/>
      <c r="G12" s="225"/>
      <c r="H12" s="225"/>
      <c r="I12" s="225"/>
      <c r="K12" s="26"/>
      <c r="P12" s="225"/>
      <c r="Q12" s="225"/>
      <c r="R12" s="225"/>
    </row>
    <row r="13" spans="1:20" ht="45.65" customHeight="1">
      <c r="A13" s="20"/>
      <c r="B13" s="5"/>
      <c r="C13" s="781" t="s">
        <v>519</v>
      </c>
      <c r="D13" s="766" t="s">
        <v>306</v>
      </c>
      <c r="E13" s="782" t="s">
        <v>244</v>
      </c>
      <c r="F13" s="782" t="s">
        <v>245</v>
      </c>
      <c r="G13" s="782" t="s">
        <v>246</v>
      </c>
      <c r="H13" s="782" t="s">
        <v>520</v>
      </c>
      <c r="I13" s="783" t="s">
        <v>521</v>
      </c>
      <c r="K13" s="26"/>
      <c r="M13" s="1123"/>
      <c r="N13" s="1124"/>
      <c r="O13" s="1124"/>
      <c r="P13" s="1124"/>
      <c r="Q13" s="1124"/>
      <c r="R13" s="1124"/>
      <c r="S13" s="1125"/>
      <c r="T13" s="1125"/>
    </row>
    <row r="14" spans="1:20">
      <c r="A14" s="20"/>
      <c r="B14" s="95"/>
      <c r="C14" s="1033" t="s">
        <v>452</v>
      </c>
      <c r="D14" s="1034">
        <v>547680653.46000266</v>
      </c>
      <c r="E14" s="687">
        <v>0.80541273397932911</v>
      </c>
      <c r="F14" s="688">
        <v>64867</v>
      </c>
      <c r="G14" s="687">
        <v>0.83510782104924364</v>
      </c>
      <c r="H14" s="688">
        <v>64867</v>
      </c>
      <c r="I14" s="1035">
        <v>0.94038765421360127</v>
      </c>
      <c r="K14" s="26"/>
      <c r="M14" s="108"/>
      <c r="N14" s="269"/>
      <c r="O14" s="270"/>
      <c r="P14" s="236"/>
      <c r="Q14" s="108"/>
      <c r="R14" s="236"/>
    </row>
    <row r="15" spans="1:20">
      <c r="A15" s="20"/>
      <c r="B15" s="95"/>
      <c r="C15" s="1033" t="s">
        <v>453</v>
      </c>
      <c r="D15" s="1036">
        <v>59274090.03999988</v>
      </c>
      <c r="E15" s="689">
        <v>8.7167780369184988E-2</v>
      </c>
      <c r="F15" s="690">
        <v>5794</v>
      </c>
      <c r="G15" s="689">
        <v>7.4592854843900866E-2</v>
      </c>
      <c r="H15" s="690">
        <v>2897</v>
      </c>
      <c r="I15" s="966">
        <v>4.199828933443512E-2</v>
      </c>
      <c r="K15" s="26"/>
      <c r="M15" s="108"/>
      <c r="N15" s="269"/>
      <c r="O15" s="270"/>
      <c r="P15" s="236"/>
      <c r="Q15" s="108"/>
      <c r="R15" s="236"/>
    </row>
    <row r="16" spans="1:20">
      <c r="A16" s="20"/>
      <c r="B16" s="95"/>
      <c r="C16" s="1033" t="s">
        <v>454</v>
      </c>
      <c r="D16" s="1036">
        <v>21776096.889999975</v>
      </c>
      <c r="E16" s="689">
        <v>3.2023672227185045E-2</v>
      </c>
      <c r="F16" s="690">
        <v>1926</v>
      </c>
      <c r="G16" s="689">
        <v>2.4795622787254588E-2</v>
      </c>
      <c r="H16" s="690">
        <v>642</v>
      </c>
      <c r="I16" s="966">
        <v>9.3071804462227636E-3</v>
      </c>
      <c r="K16" s="26"/>
      <c r="M16" s="108"/>
      <c r="N16" s="269"/>
      <c r="O16" s="270"/>
      <c r="P16" s="236"/>
      <c r="Q16" s="108"/>
      <c r="R16" s="236"/>
    </row>
    <row r="17" spans="1:18">
      <c r="A17" s="20"/>
      <c r="B17" s="95"/>
      <c r="C17" s="1033" t="s">
        <v>455</v>
      </c>
      <c r="D17" s="1036">
        <v>10161150.110000001</v>
      </c>
      <c r="E17" s="689">
        <v>1.4942867962866863E-2</v>
      </c>
      <c r="F17" s="690">
        <v>848</v>
      </c>
      <c r="G17" s="689">
        <v>1.0917283553266818E-2</v>
      </c>
      <c r="H17" s="690">
        <v>212</v>
      </c>
      <c r="I17" s="966">
        <v>3.0733991504660837E-3</v>
      </c>
      <c r="K17" s="26"/>
      <c r="M17" s="108"/>
      <c r="N17" s="269"/>
      <c r="O17" s="270"/>
      <c r="P17" s="236"/>
      <c r="Q17" s="108"/>
      <c r="R17" s="236"/>
    </row>
    <row r="18" spans="1:18">
      <c r="A18" s="20"/>
      <c r="B18" s="95"/>
      <c r="C18" s="1033" t="s">
        <v>456</v>
      </c>
      <c r="D18" s="1036">
        <v>6774922.5999999987</v>
      </c>
      <c r="E18" s="689">
        <v>9.9631215732962561E-3</v>
      </c>
      <c r="F18" s="690">
        <v>625</v>
      </c>
      <c r="G18" s="689">
        <v>8.0463469584808496E-3</v>
      </c>
      <c r="H18" s="690">
        <v>125</v>
      </c>
      <c r="I18" s="966">
        <v>1.8121457255106626E-3</v>
      </c>
      <c r="K18" s="26"/>
      <c r="M18" s="108"/>
      <c r="N18" s="269"/>
      <c r="O18" s="270"/>
      <c r="P18" s="236"/>
      <c r="Q18" s="108"/>
      <c r="R18" s="236"/>
    </row>
    <row r="19" spans="1:18">
      <c r="A19" s="20"/>
      <c r="B19" s="95"/>
      <c r="C19" s="1033" t="s">
        <v>457</v>
      </c>
      <c r="D19" s="1036">
        <v>4918153.1000000024</v>
      </c>
      <c r="E19" s="689">
        <v>7.2325781627946414E-3</v>
      </c>
      <c r="F19" s="690">
        <v>426</v>
      </c>
      <c r="G19" s="689">
        <v>5.4843900869005471E-3</v>
      </c>
      <c r="H19" s="690">
        <v>71</v>
      </c>
      <c r="I19" s="966">
        <v>1.0292987720900565E-3</v>
      </c>
      <c r="K19" s="26"/>
      <c r="M19" s="108"/>
      <c r="N19" s="269"/>
      <c r="O19" s="270"/>
      <c r="P19" s="236"/>
      <c r="Q19" s="108"/>
      <c r="R19" s="236"/>
    </row>
    <row r="20" spans="1:18">
      <c r="A20" s="20"/>
      <c r="B20" s="95"/>
      <c r="C20" s="1037" t="s">
        <v>522</v>
      </c>
      <c r="D20" s="1036">
        <v>29414926.790000029</v>
      </c>
      <c r="E20" s="689">
        <v>4.3257245725342952E-2</v>
      </c>
      <c r="F20" s="690">
        <v>3189</v>
      </c>
      <c r="G20" s="689">
        <v>4.1055680720952691E-2</v>
      </c>
      <c r="H20" s="690">
        <v>165</v>
      </c>
      <c r="I20" s="966">
        <v>2.3920323576740749E-3</v>
      </c>
      <c r="K20" s="26"/>
      <c r="M20" s="108"/>
      <c r="N20" s="269"/>
      <c r="O20" s="270"/>
      <c r="P20" s="236"/>
      <c r="Q20" s="108"/>
      <c r="R20" s="236"/>
    </row>
    <row r="21" spans="1:18" ht="13">
      <c r="A21" s="20"/>
      <c r="B21" s="95"/>
      <c r="C21" s="1038" t="s">
        <v>523</v>
      </c>
      <c r="D21" s="1039">
        <v>679999992.99000263</v>
      </c>
      <c r="E21" s="1040">
        <v>0.99999999999999989</v>
      </c>
      <c r="F21" s="1041">
        <v>77675</v>
      </c>
      <c r="G21" s="1040">
        <v>0.99999999999999989</v>
      </c>
      <c r="H21" s="1041">
        <v>68979</v>
      </c>
      <c r="I21" s="1042">
        <v>1.0000000000000002</v>
      </c>
      <c r="K21" s="26"/>
      <c r="M21" s="108"/>
      <c r="N21" s="269"/>
      <c r="O21" s="270"/>
      <c r="P21" s="236"/>
      <c r="Q21" s="108"/>
      <c r="R21" s="236"/>
    </row>
    <row r="22" spans="1:18">
      <c r="A22" s="20"/>
      <c r="B22" s="95"/>
      <c r="C22" s="752"/>
      <c r="D22" s="271"/>
      <c r="E22" s="272"/>
      <c r="F22" s="273"/>
      <c r="G22" s="272"/>
      <c r="H22" s="273"/>
      <c r="I22" s="272"/>
      <c r="K22" s="26"/>
      <c r="M22" s="108"/>
      <c r="N22" s="269"/>
      <c r="O22" s="270"/>
      <c r="P22" s="236"/>
      <c r="Q22" s="108"/>
      <c r="R22" s="236"/>
    </row>
    <row r="23" spans="1:18">
      <c r="A23" s="20"/>
      <c r="B23" s="95"/>
      <c r="C23" s="752"/>
      <c r="D23" s="271"/>
      <c r="E23" s="272"/>
      <c r="F23" s="273"/>
      <c r="G23" s="272"/>
      <c r="H23" s="273"/>
      <c r="I23" s="272"/>
      <c r="K23" s="26"/>
      <c r="M23" s="108"/>
      <c r="N23" s="269"/>
      <c r="O23" s="270"/>
      <c r="P23" s="236"/>
      <c r="Q23" s="108"/>
      <c r="R23" s="236"/>
    </row>
    <row r="24" spans="1:18">
      <c r="A24" s="20"/>
      <c r="B24" s="95"/>
      <c r="C24" s="752"/>
      <c r="D24" s="271"/>
      <c r="E24" s="272"/>
      <c r="F24" s="273"/>
      <c r="G24" s="272"/>
      <c r="H24" s="273"/>
      <c r="I24" s="272"/>
      <c r="K24" s="26"/>
      <c r="M24" s="108"/>
      <c r="N24" s="269"/>
      <c r="O24" s="270"/>
      <c r="P24" s="236"/>
      <c r="Q24" s="108"/>
      <c r="R24" s="236"/>
    </row>
    <row r="25" spans="1:18">
      <c r="A25" s="20"/>
      <c r="B25" s="95"/>
      <c r="C25" s="752"/>
      <c r="D25" s="271"/>
      <c r="E25" s="272"/>
      <c r="F25" s="273"/>
      <c r="G25" s="272"/>
      <c r="H25" s="273"/>
      <c r="I25" s="272"/>
      <c r="K25" s="26"/>
      <c r="M25" s="108"/>
      <c r="N25" s="269"/>
      <c r="O25" s="270"/>
      <c r="P25" s="236"/>
      <c r="Q25" s="108"/>
      <c r="R25" s="236"/>
    </row>
    <row r="26" spans="1:18">
      <c r="A26" s="20"/>
      <c r="B26" s="95"/>
      <c r="C26" s="752"/>
      <c r="D26" s="271"/>
      <c r="E26" s="272"/>
      <c r="F26" s="273"/>
      <c r="G26" s="272"/>
      <c r="H26" s="273"/>
      <c r="I26" s="272"/>
      <c r="K26" s="26"/>
      <c r="M26" s="108"/>
      <c r="N26" s="269"/>
      <c r="O26" s="270"/>
      <c r="P26" s="236"/>
      <c r="Q26" s="108"/>
      <c r="R26" s="236"/>
    </row>
    <row r="27" spans="1:18">
      <c r="A27" s="20"/>
      <c r="B27" s="95"/>
      <c r="C27" s="752"/>
      <c r="D27" s="271"/>
      <c r="E27" s="272"/>
      <c r="F27" s="273"/>
      <c r="G27" s="272"/>
      <c r="H27" s="273"/>
      <c r="I27" s="272"/>
      <c r="K27" s="26"/>
      <c r="M27" s="108"/>
      <c r="N27" s="269"/>
      <c r="O27" s="270"/>
      <c r="P27" s="236"/>
      <c r="Q27" s="108"/>
      <c r="R27" s="236"/>
    </row>
    <row r="28" spans="1:18">
      <c r="A28" s="20"/>
      <c r="B28" s="95"/>
      <c r="C28" s="752"/>
      <c r="D28" s="271"/>
      <c r="E28" s="272"/>
      <c r="F28" s="273"/>
      <c r="G28" s="272"/>
      <c r="H28" s="273"/>
      <c r="I28" s="272"/>
      <c r="K28" s="26"/>
      <c r="M28" s="108"/>
      <c r="N28" s="269"/>
      <c r="O28" s="270"/>
      <c r="P28" s="236"/>
      <c r="Q28" s="108"/>
      <c r="R28" s="236"/>
    </row>
    <row r="29" spans="1:18">
      <c r="A29" s="20"/>
      <c r="B29" s="95"/>
      <c r="C29" s="752"/>
      <c r="D29" s="271"/>
      <c r="E29" s="272"/>
      <c r="F29" s="273"/>
      <c r="G29" s="272"/>
      <c r="H29" s="273"/>
      <c r="I29" s="272"/>
      <c r="K29" s="26"/>
      <c r="M29" s="108"/>
      <c r="N29" s="269"/>
      <c r="O29" s="270"/>
      <c r="P29" s="236"/>
      <c r="Q29" s="108"/>
      <c r="R29" s="236"/>
    </row>
    <row r="30" spans="1:18">
      <c r="A30" s="20"/>
      <c r="B30" s="95"/>
      <c r="C30" s="94"/>
      <c r="D30" s="108"/>
      <c r="E30" s="108"/>
      <c r="F30" s="108"/>
      <c r="G30" s="108"/>
      <c r="H30" s="108"/>
      <c r="I30" s="108"/>
      <c r="K30" s="26"/>
      <c r="M30" s="108"/>
      <c r="N30" s="108"/>
      <c r="O30" s="108"/>
      <c r="P30" s="108"/>
      <c r="Q30" s="108"/>
      <c r="R30" s="108"/>
    </row>
    <row r="31" spans="1:18">
      <c r="A31" s="20"/>
      <c r="B31" s="95"/>
      <c r="C31" s="94"/>
      <c r="D31" s="108"/>
      <c r="E31" s="108"/>
      <c r="F31" s="108"/>
      <c r="G31" s="108"/>
      <c r="H31" s="108"/>
      <c r="I31" s="108"/>
      <c r="K31" s="26"/>
      <c r="M31" s="108"/>
      <c r="N31" s="108"/>
      <c r="O31" s="108"/>
      <c r="P31" s="108"/>
      <c r="Q31" s="108"/>
      <c r="R31" s="108"/>
    </row>
    <row r="32" spans="1:18">
      <c r="A32" s="20"/>
      <c r="B32" s="95"/>
      <c r="C32" s="94"/>
      <c r="D32" s="108"/>
      <c r="E32" s="108"/>
      <c r="F32" s="108"/>
      <c r="G32" s="108"/>
      <c r="H32" s="108"/>
      <c r="I32" s="108"/>
      <c r="K32" s="26"/>
      <c r="M32" s="108"/>
      <c r="N32" s="108"/>
      <c r="O32" s="108"/>
      <c r="P32" s="108"/>
      <c r="Q32" s="108"/>
      <c r="R32" s="108"/>
    </row>
    <row r="33" spans="1:18">
      <c r="A33" s="20"/>
      <c r="B33" s="95"/>
      <c r="C33" s="94"/>
      <c r="D33" s="108"/>
      <c r="E33" s="108"/>
      <c r="F33" s="108"/>
      <c r="G33" s="108"/>
      <c r="H33" s="108"/>
      <c r="I33" s="108"/>
      <c r="K33" s="26"/>
      <c r="M33" s="108"/>
      <c r="N33" s="108"/>
      <c r="O33" s="108"/>
      <c r="P33" s="108"/>
      <c r="Q33" s="108"/>
      <c r="R33" s="108"/>
    </row>
    <row r="34" spans="1:18">
      <c r="A34" s="20"/>
      <c r="B34" s="95"/>
      <c r="C34" s="94"/>
      <c r="D34" s="108"/>
      <c r="E34" s="108"/>
      <c r="F34" s="108"/>
      <c r="G34" s="108"/>
      <c r="H34" s="108"/>
      <c r="I34" s="108"/>
      <c r="K34" s="26"/>
      <c r="M34" s="108"/>
      <c r="N34" s="108"/>
      <c r="O34" s="108"/>
      <c r="P34" s="108"/>
      <c r="Q34" s="108"/>
      <c r="R34" s="108"/>
    </row>
    <row r="35" spans="1:18">
      <c r="A35" s="20"/>
      <c r="B35" s="95"/>
      <c r="C35" s="94"/>
      <c r="D35" s="108"/>
      <c r="E35" s="108"/>
      <c r="F35" s="108"/>
      <c r="G35" s="108"/>
      <c r="H35" s="108"/>
      <c r="I35" s="108"/>
      <c r="K35" s="26"/>
      <c r="M35" s="108"/>
      <c r="N35" s="108"/>
      <c r="O35" s="108"/>
      <c r="P35" s="108"/>
      <c r="Q35" s="108"/>
      <c r="R35" s="108"/>
    </row>
    <row r="36" spans="1:18">
      <c r="A36" s="20"/>
      <c r="B36" s="95"/>
      <c r="C36" s="94"/>
      <c r="D36" s="108"/>
      <c r="E36" s="108"/>
      <c r="F36" s="108"/>
      <c r="G36" s="108"/>
      <c r="H36" s="108"/>
      <c r="I36" s="108"/>
      <c r="K36" s="26"/>
      <c r="M36" s="108"/>
      <c r="N36" s="108"/>
      <c r="O36" s="108"/>
      <c r="P36" s="108"/>
      <c r="Q36" s="108"/>
      <c r="R36" s="108"/>
    </row>
    <row r="37" spans="1:18">
      <c r="A37" s="20"/>
      <c r="B37" s="95"/>
      <c r="C37" s="94"/>
      <c r="D37" s="108"/>
      <c r="E37" s="108"/>
      <c r="F37" s="108"/>
      <c r="G37" s="108"/>
      <c r="H37" s="108"/>
      <c r="I37" s="108"/>
      <c r="K37" s="26"/>
      <c r="M37" s="108"/>
      <c r="N37" s="108"/>
      <c r="O37" s="108"/>
      <c r="P37" s="108"/>
      <c r="Q37" s="108"/>
      <c r="R37" s="108"/>
    </row>
    <row r="38" spans="1:18">
      <c r="A38" s="20"/>
      <c r="B38" s="95"/>
      <c r="C38" s="94"/>
      <c r="D38" s="108"/>
      <c r="E38" s="108"/>
      <c r="F38" s="108"/>
      <c r="G38" s="108"/>
      <c r="H38" s="108"/>
      <c r="I38" s="108"/>
      <c r="K38" s="26"/>
      <c r="M38" s="108"/>
      <c r="N38" s="108"/>
      <c r="O38" s="108"/>
      <c r="P38" s="108"/>
      <c r="Q38" s="108"/>
      <c r="R38" s="108"/>
    </row>
    <row r="39" spans="1:18">
      <c r="A39" s="20"/>
      <c r="B39" s="95"/>
      <c r="C39" s="94"/>
      <c r="D39" s="108"/>
      <c r="E39" s="108"/>
      <c r="F39" s="108"/>
      <c r="G39" s="108"/>
      <c r="H39" s="108"/>
      <c r="I39" s="108"/>
      <c r="K39" s="26"/>
      <c r="M39" s="108"/>
      <c r="N39" s="108"/>
      <c r="O39" s="108"/>
      <c r="P39" s="108"/>
      <c r="Q39" s="108"/>
      <c r="R39" s="108"/>
    </row>
    <row r="40" spans="1:18">
      <c r="A40" s="20"/>
      <c r="B40" s="95"/>
      <c r="C40" s="94"/>
      <c r="D40" s="108"/>
      <c r="E40" s="108"/>
      <c r="F40" s="108"/>
      <c r="G40" s="108"/>
      <c r="H40" s="108"/>
      <c r="I40" s="108"/>
      <c r="K40" s="26"/>
      <c r="M40" s="108"/>
      <c r="N40" s="108"/>
      <c r="O40" s="108"/>
      <c r="P40" s="108"/>
      <c r="Q40" s="108"/>
      <c r="R40" s="108"/>
    </row>
    <row r="41" spans="1:18">
      <c r="A41" s="20"/>
      <c r="B41" s="95"/>
      <c r="C41" s="94"/>
      <c r="D41" s="108"/>
      <c r="E41" s="108"/>
      <c r="F41" s="108"/>
      <c r="G41" s="108"/>
      <c r="H41" s="108"/>
      <c r="I41" s="108"/>
      <c r="K41" s="26"/>
      <c r="M41" s="108"/>
      <c r="N41" s="108"/>
      <c r="O41" s="108"/>
      <c r="P41" s="108"/>
      <c r="Q41" s="108"/>
      <c r="R41" s="108"/>
    </row>
    <row r="42" spans="1:18">
      <c r="A42" s="20"/>
      <c r="B42" s="95"/>
      <c r="C42" s="94"/>
      <c r="D42" s="108"/>
      <c r="E42" s="108"/>
      <c r="F42" s="108"/>
      <c r="G42" s="108"/>
      <c r="H42" s="108"/>
      <c r="I42" s="108"/>
      <c r="K42" s="26"/>
      <c r="M42" s="108"/>
      <c r="N42" s="108"/>
      <c r="O42" s="108"/>
      <c r="P42" s="108"/>
      <c r="Q42" s="108"/>
      <c r="R42" s="108"/>
    </row>
    <row r="43" spans="1:18">
      <c r="A43" s="20"/>
      <c r="B43" s="95"/>
      <c r="C43" s="94"/>
      <c r="D43" s="108"/>
      <c r="E43" s="108"/>
      <c r="F43" s="108"/>
      <c r="G43" s="108"/>
      <c r="H43" s="108"/>
      <c r="I43" s="108"/>
      <c r="K43" s="26"/>
      <c r="M43" s="108"/>
      <c r="N43" s="108"/>
      <c r="O43" s="108"/>
      <c r="P43" s="108"/>
      <c r="Q43" s="108"/>
      <c r="R43" s="108"/>
    </row>
    <row r="44" spans="1:18">
      <c r="A44" s="20"/>
      <c r="B44" s="95"/>
      <c r="C44" s="94"/>
      <c r="D44" s="108"/>
      <c r="E44" s="108"/>
      <c r="F44" s="108"/>
      <c r="G44" s="108"/>
      <c r="H44" s="108"/>
      <c r="I44" s="108"/>
      <c r="K44" s="26"/>
      <c r="M44" s="108"/>
      <c r="N44" s="108"/>
      <c r="O44" s="108"/>
      <c r="P44" s="108"/>
      <c r="Q44" s="108"/>
      <c r="R44" s="108"/>
    </row>
    <row r="45" spans="1:18">
      <c r="A45" s="20"/>
      <c r="B45" s="95"/>
      <c r="C45" s="94"/>
      <c r="D45" s="108"/>
      <c r="E45" s="108"/>
      <c r="F45" s="108"/>
      <c r="G45" s="108"/>
      <c r="H45" s="108"/>
      <c r="I45" s="108"/>
      <c r="K45" s="26"/>
      <c r="M45" s="108"/>
      <c r="N45" s="108"/>
      <c r="O45" s="108"/>
      <c r="P45" s="108"/>
      <c r="Q45" s="108"/>
      <c r="R45" s="108"/>
    </row>
    <row r="46" spans="1:18">
      <c r="A46" s="60"/>
      <c r="B46" s="191"/>
      <c r="C46" s="92"/>
      <c r="D46" s="192"/>
      <c r="E46" s="193"/>
      <c r="F46" s="194"/>
      <c r="G46" s="195"/>
      <c r="H46" s="194"/>
      <c r="I46" s="195"/>
      <c r="J46" s="62"/>
      <c r="K46" s="63"/>
      <c r="M46" s="96"/>
      <c r="N46" s="97"/>
      <c r="O46" s="98"/>
      <c r="P46" s="99"/>
      <c r="Q46" s="98"/>
      <c r="R46" s="99"/>
    </row>
    <row r="47" spans="1:18">
      <c r="A47" s="17"/>
      <c r="B47" s="95"/>
      <c r="C47" s="94"/>
      <c r="D47" s="96"/>
      <c r="E47" s="97"/>
      <c r="F47" s="98"/>
      <c r="G47" s="99"/>
      <c r="H47" s="98"/>
      <c r="I47" s="99"/>
      <c r="M47" s="96"/>
      <c r="N47" s="97"/>
      <c r="O47" s="98"/>
      <c r="P47" s="99"/>
      <c r="Q47" s="98"/>
      <c r="R47" s="99"/>
    </row>
    <row r="48" spans="1:18">
      <c r="B48" s="95"/>
      <c r="C48" s="94"/>
      <c r="D48" s="96"/>
      <c r="E48" s="97"/>
      <c r="F48" s="98"/>
      <c r="G48" s="99"/>
      <c r="H48" s="98"/>
      <c r="I48" s="99"/>
      <c r="M48" s="96"/>
      <c r="N48" s="97"/>
      <c r="O48" s="98"/>
      <c r="P48" s="99"/>
      <c r="Q48" s="98"/>
      <c r="R48" s="99"/>
    </row>
    <row r="49" spans="2:18">
      <c r="B49" s="95"/>
      <c r="C49" s="94"/>
      <c r="D49" s="96"/>
      <c r="E49" s="97"/>
      <c r="F49" s="98"/>
      <c r="G49" s="99"/>
      <c r="H49" s="98"/>
      <c r="I49" s="99"/>
      <c r="M49" s="96"/>
      <c r="N49" s="97"/>
      <c r="O49" s="98"/>
      <c r="P49" s="99"/>
      <c r="Q49" s="98"/>
      <c r="R49" s="99"/>
    </row>
    <row r="50" spans="2:18" ht="15" customHeight="1">
      <c r="B50" s="95"/>
      <c r="C50" s="94"/>
      <c r="D50" s="96"/>
      <c r="E50" s="97"/>
      <c r="F50" s="98"/>
      <c r="G50" s="99"/>
      <c r="H50" s="98"/>
      <c r="I50" s="99"/>
      <c r="M50" s="96"/>
      <c r="N50" s="97"/>
      <c r="O50" s="98"/>
      <c r="P50" s="99"/>
      <c r="Q50" s="98"/>
      <c r="R50" s="99"/>
    </row>
    <row r="51" spans="2:18">
      <c r="B51" s="95"/>
      <c r="C51" s="94"/>
      <c r="D51" s="96"/>
      <c r="E51" s="97"/>
      <c r="F51" s="98"/>
      <c r="G51" s="99"/>
      <c r="H51" s="98"/>
      <c r="I51" s="99"/>
      <c r="M51" s="96"/>
      <c r="N51" s="97"/>
      <c r="O51" s="98"/>
      <c r="P51" s="99"/>
      <c r="Q51" s="98"/>
      <c r="R51" s="99"/>
    </row>
    <row r="52" spans="2:18">
      <c r="B52" s="95"/>
      <c r="C52" s="94"/>
      <c r="D52" s="96"/>
      <c r="E52" s="97"/>
      <c r="F52" s="98"/>
      <c r="G52" s="99"/>
      <c r="H52" s="98"/>
      <c r="I52" s="99"/>
      <c r="M52" s="96"/>
      <c r="N52" s="97"/>
      <c r="O52" s="98"/>
      <c r="P52" s="99"/>
      <c r="Q52" s="98"/>
      <c r="R52" s="99"/>
    </row>
    <row r="53" spans="2:18">
      <c r="B53" s="95"/>
      <c r="C53" s="94"/>
      <c r="D53" s="96"/>
      <c r="E53" s="97"/>
      <c r="F53" s="98"/>
      <c r="G53" s="99"/>
      <c r="H53" s="98"/>
      <c r="I53" s="99"/>
      <c r="M53" s="96"/>
      <c r="N53" s="97"/>
      <c r="O53" s="98"/>
      <c r="P53" s="99"/>
      <c r="Q53" s="98"/>
      <c r="R53" s="99"/>
    </row>
    <row r="54" spans="2:18">
      <c r="B54" s="95"/>
      <c r="C54" s="94"/>
      <c r="D54" s="96"/>
      <c r="E54" s="97"/>
      <c r="F54" s="98"/>
      <c r="G54" s="99"/>
      <c r="H54" s="98"/>
      <c r="I54" s="99"/>
      <c r="M54" s="96"/>
      <c r="N54" s="97"/>
      <c r="O54" s="98"/>
      <c r="P54" s="99"/>
      <c r="Q54" s="98"/>
      <c r="R54" s="99"/>
    </row>
    <row r="55" spans="2:18">
      <c r="B55" s="95"/>
      <c r="C55" s="94"/>
      <c r="D55" s="96"/>
      <c r="E55" s="97"/>
      <c r="F55" s="98"/>
      <c r="G55" s="99"/>
      <c r="H55" s="98"/>
      <c r="I55" s="99"/>
      <c r="M55" s="96"/>
      <c r="N55" s="97"/>
      <c r="O55" s="98"/>
      <c r="P55" s="99"/>
      <c r="Q55" s="98"/>
      <c r="R55" s="99"/>
    </row>
    <row r="56" spans="2:18">
      <c r="B56" s="95"/>
      <c r="C56" s="94"/>
      <c r="D56" s="96"/>
      <c r="E56" s="97"/>
      <c r="F56" s="98"/>
      <c r="G56" s="99"/>
      <c r="H56" s="98"/>
      <c r="I56" s="99"/>
      <c r="M56" s="96"/>
      <c r="N56" s="97"/>
      <c r="O56" s="98"/>
      <c r="P56" s="99"/>
      <c r="Q56" s="98"/>
      <c r="R56" s="99"/>
    </row>
    <row r="57" spans="2:18">
      <c r="B57" s="95"/>
      <c r="C57" s="94"/>
      <c r="D57" s="96"/>
      <c r="E57" s="97"/>
      <c r="F57" s="98"/>
      <c r="G57" s="99"/>
      <c r="H57" s="98"/>
      <c r="I57" s="99"/>
      <c r="M57" s="96"/>
      <c r="N57" s="97"/>
      <c r="O57" s="98"/>
      <c r="P57" s="99"/>
      <c r="Q57" s="98"/>
      <c r="R57" s="99"/>
    </row>
    <row r="58" spans="2:18">
      <c r="B58" s="95"/>
      <c r="C58" s="94"/>
      <c r="D58" s="96"/>
      <c r="E58" s="97"/>
      <c r="F58" s="98"/>
      <c r="G58" s="99"/>
      <c r="H58" s="98"/>
      <c r="I58" s="99"/>
      <c r="M58" s="96"/>
      <c r="N58" s="97"/>
      <c r="O58" s="98"/>
      <c r="P58" s="99"/>
      <c r="Q58" s="98"/>
      <c r="R58" s="99"/>
    </row>
    <row r="59" spans="2:18">
      <c r="B59" s="95"/>
      <c r="C59" s="94"/>
      <c r="D59" s="96"/>
      <c r="E59" s="97"/>
      <c r="F59" s="98"/>
      <c r="G59" s="99"/>
      <c r="H59" s="98"/>
      <c r="I59" s="99"/>
      <c r="M59" s="96"/>
      <c r="N59" s="97"/>
      <c r="O59" s="98"/>
      <c r="P59" s="99"/>
      <c r="Q59" s="98"/>
      <c r="R59" s="99"/>
    </row>
    <row r="60" spans="2:18">
      <c r="B60" s="95"/>
      <c r="C60" s="94"/>
      <c r="D60" s="96"/>
      <c r="E60" s="97"/>
      <c r="F60" s="98"/>
      <c r="G60" s="99"/>
      <c r="H60" s="98"/>
      <c r="I60" s="99"/>
      <c r="M60" s="96"/>
      <c r="N60" s="97"/>
      <c r="O60" s="98"/>
      <c r="P60" s="99"/>
      <c r="Q60" s="98"/>
      <c r="R60" s="99"/>
    </row>
    <row r="61" spans="2:18">
      <c r="B61" s="95"/>
      <c r="C61" s="94"/>
      <c r="D61" s="96"/>
      <c r="E61" s="97"/>
      <c r="F61" s="98"/>
      <c r="G61" s="99"/>
      <c r="H61" s="98"/>
      <c r="I61" s="99"/>
      <c r="M61" s="96"/>
      <c r="N61" s="97"/>
      <c r="O61" s="98"/>
      <c r="P61" s="99"/>
      <c r="Q61" s="98"/>
      <c r="R61" s="99"/>
    </row>
    <row r="62" spans="2:18">
      <c r="B62" s="95"/>
      <c r="C62" s="94"/>
      <c r="D62" s="96"/>
      <c r="E62" s="97"/>
      <c r="F62" s="98"/>
      <c r="G62" s="99"/>
      <c r="H62" s="98"/>
      <c r="I62" s="99"/>
      <c r="M62" s="96"/>
      <c r="N62" s="97"/>
      <c r="O62" s="98"/>
      <c r="P62" s="99"/>
      <c r="Q62" s="98"/>
      <c r="R62" s="99"/>
    </row>
    <row r="63" spans="2:18">
      <c r="B63" s="95"/>
      <c r="C63" s="94"/>
      <c r="D63" s="96"/>
      <c r="E63" s="97"/>
      <c r="F63" s="98"/>
      <c r="G63" s="99"/>
      <c r="H63" s="98"/>
      <c r="I63" s="99"/>
      <c r="M63" s="96"/>
      <c r="N63" s="97"/>
      <c r="O63" s="98"/>
      <c r="P63" s="99"/>
      <c r="Q63" s="98"/>
      <c r="R63" s="99"/>
    </row>
    <row r="64" spans="2:18">
      <c r="B64" s="95"/>
      <c r="C64" s="94"/>
      <c r="D64" s="96"/>
      <c r="E64" s="97"/>
      <c r="F64" s="98"/>
      <c r="G64" s="99"/>
      <c r="H64" s="98"/>
      <c r="I64" s="99"/>
      <c r="M64" s="96"/>
      <c r="N64" s="97"/>
      <c r="O64" s="98"/>
      <c r="P64" s="99"/>
      <c r="Q64" s="98"/>
      <c r="R64" s="99"/>
    </row>
    <row r="65" spans="2:18">
      <c r="B65" s="95"/>
      <c r="C65" s="94"/>
      <c r="D65" s="96"/>
      <c r="E65" s="97"/>
      <c r="F65" s="98"/>
      <c r="G65" s="99"/>
      <c r="H65" s="98"/>
      <c r="I65" s="99"/>
      <c r="M65" s="96"/>
      <c r="N65" s="97"/>
      <c r="O65" s="98"/>
      <c r="P65" s="99"/>
      <c r="Q65" s="98"/>
      <c r="R65" s="99"/>
    </row>
    <row r="66" spans="2:18">
      <c r="B66" s="95"/>
      <c r="C66" s="94"/>
      <c r="D66" s="96"/>
      <c r="E66" s="97"/>
      <c r="F66" s="98"/>
      <c r="G66" s="99"/>
      <c r="H66" s="98"/>
      <c r="I66" s="99"/>
      <c r="M66" s="96"/>
      <c r="N66" s="97"/>
      <c r="O66" s="98"/>
      <c r="P66" s="99"/>
      <c r="Q66" s="98"/>
      <c r="R66" s="99"/>
    </row>
    <row r="67" spans="2:18">
      <c r="B67" s="95"/>
      <c r="C67" s="94"/>
      <c r="D67" s="96"/>
      <c r="E67" s="97"/>
      <c r="F67" s="98"/>
      <c r="G67" s="99"/>
      <c r="H67" s="98"/>
      <c r="I67" s="99"/>
      <c r="M67" s="96"/>
      <c r="N67" s="97"/>
      <c r="O67" s="98"/>
      <c r="P67" s="99"/>
      <c r="Q67" s="98"/>
      <c r="R67" s="99"/>
    </row>
    <row r="68" spans="2:18">
      <c r="B68" s="95"/>
      <c r="C68" s="94"/>
      <c r="D68" s="96"/>
      <c r="E68" s="97"/>
      <c r="F68" s="98"/>
      <c r="G68" s="99"/>
      <c r="H68" s="98"/>
      <c r="I68" s="99"/>
      <c r="M68" s="96"/>
      <c r="N68" s="97"/>
      <c r="O68" s="98"/>
      <c r="P68" s="99"/>
      <c r="Q68" s="98"/>
      <c r="R68" s="99"/>
    </row>
    <row r="69" spans="2:18">
      <c r="B69" s="95"/>
      <c r="C69" s="94"/>
      <c r="D69" s="96"/>
      <c r="E69" s="97"/>
      <c r="F69" s="98"/>
      <c r="G69" s="99"/>
      <c r="H69" s="98"/>
      <c r="I69" s="99"/>
      <c r="M69" s="96"/>
      <c r="N69" s="97"/>
      <c r="O69" s="98"/>
      <c r="P69" s="99"/>
      <c r="Q69" s="98"/>
      <c r="R69" s="99"/>
    </row>
    <row r="70" spans="2:18">
      <c r="B70" s="95"/>
      <c r="C70" s="94"/>
      <c r="D70" s="96"/>
      <c r="E70" s="97"/>
      <c r="F70" s="98"/>
      <c r="G70" s="99"/>
      <c r="H70" s="98"/>
      <c r="I70" s="99"/>
      <c r="M70" s="96"/>
      <c r="N70" s="97"/>
      <c r="O70" s="98"/>
      <c r="P70" s="99"/>
      <c r="Q70" s="98"/>
      <c r="R70" s="99"/>
    </row>
    <row r="71" spans="2:18">
      <c r="B71" s="95"/>
      <c r="C71" s="94"/>
      <c r="D71" s="96"/>
      <c r="E71" s="97"/>
      <c r="F71" s="98"/>
      <c r="G71" s="99"/>
      <c r="H71" s="98"/>
      <c r="I71" s="99"/>
      <c r="M71" s="96"/>
      <c r="N71" s="97"/>
      <c r="O71" s="98"/>
      <c r="P71" s="99"/>
      <c r="Q71" s="98"/>
      <c r="R71" s="99"/>
    </row>
    <row r="72" spans="2:18">
      <c r="B72" s="95"/>
      <c r="C72" s="94"/>
      <c r="D72" s="96"/>
      <c r="E72" s="97"/>
      <c r="F72" s="98"/>
      <c r="G72" s="99"/>
      <c r="H72" s="98"/>
      <c r="I72" s="99"/>
      <c r="M72" s="96"/>
      <c r="N72" s="97"/>
      <c r="O72" s="98"/>
      <c r="P72" s="99"/>
      <c r="Q72" s="98"/>
      <c r="R72" s="99"/>
    </row>
    <row r="73" spans="2:18">
      <c r="B73" s="95"/>
      <c r="C73" s="94"/>
      <c r="D73" s="96"/>
      <c r="E73" s="97"/>
      <c r="F73" s="98"/>
      <c r="G73" s="99"/>
      <c r="H73" s="98"/>
      <c r="I73" s="99"/>
      <c r="M73" s="96"/>
      <c r="N73" s="97"/>
      <c r="O73" s="98"/>
      <c r="P73" s="99"/>
      <c r="Q73" s="98"/>
      <c r="R73" s="99"/>
    </row>
    <row r="74" spans="2:18">
      <c r="B74" s="95"/>
      <c r="C74" s="94"/>
      <c r="D74" s="96"/>
      <c r="E74" s="97"/>
      <c r="F74" s="98"/>
      <c r="G74" s="99"/>
      <c r="H74" s="98"/>
      <c r="I74" s="99"/>
      <c r="M74" s="96"/>
      <c r="N74" s="97"/>
      <c r="O74" s="98"/>
      <c r="P74" s="99"/>
      <c r="Q74" s="98"/>
      <c r="R74" s="99"/>
    </row>
    <row r="75" spans="2:18">
      <c r="B75" s="95"/>
      <c r="C75" s="94"/>
      <c r="D75" s="96"/>
      <c r="E75" s="97"/>
      <c r="F75" s="98"/>
      <c r="G75" s="99"/>
      <c r="H75" s="98"/>
      <c r="I75" s="99"/>
      <c r="M75" s="96"/>
      <c r="N75" s="97"/>
      <c r="O75" s="98"/>
      <c r="P75" s="99"/>
      <c r="Q75" s="98"/>
      <c r="R75" s="99"/>
    </row>
    <row r="76" spans="2:18">
      <c r="B76" s="95"/>
      <c r="C76" s="94"/>
      <c r="D76" s="96"/>
      <c r="E76" s="97"/>
      <c r="F76" s="98"/>
      <c r="G76" s="99"/>
      <c r="H76" s="98"/>
      <c r="I76" s="99"/>
      <c r="M76" s="96"/>
      <c r="N76" s="97"/>
      <c r="O76" s="98"/>
      <c r="P76" s="99"/>
      <c r="Q76" s="98"/>
      <c r="R76" s="99"/>
    </row>
    <row r="77" spans="2:18">
      <c r="B77" s="95"/>
      <c r="C77" s="94"/>
      <c r="D77" s="96"/>
      <c r="E77" s="97"/>
      <c r="F77" s="98"/>
      <c r="G77" s="99"/>
      <c r="H77" s="98"/>
      <c r="I77" s="99"/>
      <c r="M77" s="96"/>
      <c r="N77" s="97"/>
      <c r="O77" s="98"/>
      <c r="P77" s="99"/>
      <c r="Q77" s="98"/>
      <c r="R77" s="99"/>
    </row>
    <row r="78" spans="2:18">
      <c r="B78" s="95"/>
      <c r="C78" s="94"/>
      <c r="D78" s="96"/>
      <c r="E78" s="97"/>
      <c r="F78" s="98"/>
      <c r="G78" s="99"/>
      <c r="H78" s="98"/>
      <c r="I78" s="99"/>
      <c r="M78" s="96"/>
      <c r="N78" s="97"/>
      <c r="O78" s="98"/>
      <c r="P78" s="99"/>
      <c r="Q78" s="98"/>
      <c r="R78" s="99"/>
    </row>
    <row r="79" spans="2:18">
      <c r="B79" s="95"/>
      <c r="C79" s="94"/>
      <c r="D79" s="96"/>
      <c r="E79" s="97"/>
      <c r="F79" s="98"/>
      <c r="G79" s="99"/>
      <c r="H79" s="98"/>
      <c r="I79" s="99"/>
      <c r="M79" s="96"/>
      <c r="N79" s="97"/>
      <c r="O79" s="98"/>
      <c r="P79" s="99"/>
      <c r="Q79" s="98"/>
      <c r="R79" s="99"/>
    </row>
    <row r="80" spans="2:18">
      <c r="B80" s="95"/>
      <c r="C80" s="94"/>
      <c r="D80" s="101"/>
      <c r="E80" s="102"/>
      <c r="F80" s="130"/>
      <c r="G80" s="104"/>
      <c r="H80" s="130"/>
      <c r="I80" s="104"/>
      <c r="M80" s="101"/>
      <c r="N80" s="102"/>
      <c r="O80" s="130"/>
      <c r="P80" s="104"/>
      <c r="Q80" s="130"/>
      <c r="R80" s="104"/>
    </row>
    <row r="81" spans="2:18">
      <c r="B81" s="95"/>
      <c r="C81" s="94"/>
      <c r="D81" s="101"/>
      <c r="E81" s="101"/>
      <c r="F81" s="101"/>
      <c r="G81" s="101"/>
      <c r="H81" s="101"/>
      <c r="I81" s="101"/>
      <c r="M81" s="101"/>
      <c r="N81" s="101"/>
      <c r="O81" s="101"/>
      <c r="P81" s="101"/>
      <c r="Q81" s="101"/>
      <c r="R81" s="101"/>
    </row>
    <row r="82" spans="2:18">
      <c r="B82" s="95"/>
      <c r="C82" s="94"/>
      <c r="D82" s="101"/>
      <c r="E82" s="101"/>
      <c r="F82" s="101"/>
      <c r="G82" s="101"/>
      <c r="H82" s="101"/>
      <c r="I82" s="101"/>
      <c r="M82" s="101"/>
      <c r="N82" s="101"/>
      <c r="O82" s="101"/>
      <c r="P82" s="101"/>
      <c r="Q82" s="101"/>
      <c r="R82" s="101"/>
    </row>
    <row r="83" spans="2:18">
      <c r="B83" s="95"/>
      <c r="C83" s="94"/>
      <c r="D83" s="105"/>
      <c r="E83" s="131"/>
      <c r="F83" s="101"/>
      <c r="G83" s="101"/>
      <c r="H83" s="101"/>
      <c r="I83" s="101"/>
      <c r="M83" s="105"/>
      <c r="N83" s="131"/>
      <c r="O83" s="101"/>
      <c r="P83" s="101"/>
      <c r="Q83" s="101"/>
      <c r="R83" s="101"/>
    </row>
    <row r="84" spans="2:18">
      <c r="B84" s="95"/>
      <c r="C84" s="94"/>
      <c r="D84" s="102"/>
      <c r="E84" s="131"/>
      <c r="F84" s="101"/>
      <c r="G84" s="101"/>
      <c r="H84" s="101"/>
      <c r="I84" s="101"/>
      <c r="M84" s="102"/>
      <c r="N84" s="131"/>
      <c r="O84" s="101"/>
      <c r="P84" s="101"/>
      <c r="Q84" s="101"/>
      <c r="R84" s="101"/>
    </row>
    <row r="85" spans="2:18">
      <c r="B85" s="95"/>
      <c r="C85" s="94"/>
      <c r="D85" s="101"/>
      <c r="E85" s="131"/>
      <c r="F85" s="101"/>
      <c r="G85" s="101"/>
      <c r="H85" s="101"/>
      <c r="I85" s="101"/>
      <c r="M85" s="101"/>
      <c r="N85" s="131"/>
      <c r="O85" s="101"/>
      <c r="P85" s="101"/>
      <c r="Q85" s="101"/>
      <c r="R85" s="101"/>
    </row>
    <row r="86" spans="2:18" ht="14">
      <c r="B86" s="101"/>
      <c r="C86" s="102"/>
      <c r="D86" s="107"/>
      <c r="E86" s="107"/>
      <c r="F86" s="107"/>
      <c r="G86" s="107"/>
      <c r="H86" s="107"/>
      <c r="I86" s="107"/>
      <c r="M86" s="107"/>
      <c r="N86" s="107"/>
      <c r="O86" s="107"/>
      <c r="P86" s="107"/>
      <c r="Q86" s="107"/>
      <c r="R86" s="107"/>
    </row>
    <row r="87" spans="2:18" ht="14">
      <c r="B87" s="108"/>
      <c r="C87" s="108"/>
      <c r="D87" s="107"/>
      <c r="E87" s="107"/>
      <c r="F87" s="107"/>
      <c r="G87" s="107"/>
      <c r="H87" s="107"/>
      <c r="I87" s="107"/>
      <c r="M87" s="107"/>
      <c r="N87" s="107"/>
      <c r="O87" s="107"/>
      <c r="P87" s="107"/>
      <c r="Q87" s="107"/>
      <c r="R87" s="107"/>
    </row>
    <row r="88" spans="2:18" ht="14">
      <c r="B88" s="108"/>
      <c r="C88" s="108"/>
      <c r="D88" s="109"/>
      <c r="E88" s="132"/>
      <c r="F88" s="107"/>
      <c r="G88" s="107"/>
      <c r="H88" s="107"/>
      <c r="I88" s="107"/>
      <c r="M88" s="109"/>
      <c r="N88" s="132"/>
      <c r="O88" s="107"/>
      <c r="P88" s="107"/>
      <c r="Q88" s="107"/>
      <c r="R88" s="107"/>
    </row>
    <row r="89" spans="2:18" ht="14">
      <c r="B89" s="105"/>
      <c r="C89" s="131"/>
      <c r="D89" s="111"/>
      <c r="E89" s="132"/>
      <c r="F89" s="107"/>
      <c r="G89" s="107"/>
      <c r="H89" s="107"/>
      <c r="I89" s="107"/>
      <c r="M89" s="111"/>
      <c r="N89" s="132"/>
      <c r="O89" s="107"/>
      <c r="P89" s="107"/>
      <c r="Q89" s="107"/>
      <c r="R89" s="107"/>
    </row>
    <row r="90" spans="2:18" ht="14">
      <c r="B90" s="112"/>
      <c r="C90" s="131"/>
      <c r="D90" s="107"/>
      <c r="E90" s="132"/>
      <c r="F90" s="107"/>
      <c r="G90" s="107"/>
      <c r="H90" s="107"/>
      <c r="I90" s="107"/>
      <c r="M90" s="107"/>
      <c r="N90" s="132"/>
      <c r="O90" s="107"/>
      <c r="P90" s="107"/>
      <c r="Q90" s="107"/>
      <c r="R90" s="107"/>
    </row>
    <row r="91" spans="2:18">
      <c r="B91" s="108"/>
      <c r="C91" s="131"/>
      <c r="D91" s="108"/>
      <c r="E91" s="108"/>
      <c r="F91" s="108"/>
      <c r="M91" s="108"/>
      <c r="N91" s="108"/>
      <c r="O91" s="108"/>
    </row>
  </sheetData>
  <phoneticPr fontId="5" type="noConversion"/>
  <pageMargins left="0.70866141732283472" right="0.70866141732283472" top="0.78740157480314965" bottom="0.78740157480314965" header="0.31496062992125984" footer="0.31496062992125984"/>
  <pageSetup paperSize="9" scale="62" orientation="landscape" r:id="rId1"/>
  <headerFooter differentFirst="1">
    <oddFooter>&amp;L&amp;8
Santander Consumer Leasing GmbH
Santander-Platz 1
41061 Mönchengladbach</oddFooter>
  </headerFooter>
  <rowBreaks count="1" manualBreakCount="1">
    <brk id="51" max="11" man="1"/>
  </rowBreaks>
  <colBreaks count="1" manualBreakCount="1">
    <brk id="1" max="46"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4AE03-E13D-4043-A254-FC77D632A04B}">
  <sheetPr codeName="Sheet42">
    <pageSetUpPr fitToPage="1"/>
  </sheetPr>
  <dimension ref="A1:R82"/>
  <sheetViews>
    <sheetView view="pageBreakPreview" topLeftCell="A8" zoomScale="60" zoomScaleNormal="60" workbookViewId="0">
      <selection activeCell="C65" sqref="C65"/>
    </sheetView>
  </sheetViews>
  <sheetFormatPr baseColWidth="10" defaultColWidth="9.1796875" defaultRowHeight="12.5"/>
  <cols>
    <col min="1" max="1" width="1.1796875" style="84" customWidth="1"/>
    <col min="2" max="2" width="26" style="84" customWidth="1"/>
    <col min="3" max="3" width="21.7265625" style="84" customWidth="1"/>
    <col min="4" max="4" width="18.81640625" style="84" customWidth="1"/>
    <col min="5" max="5" width="22" style="84" customWidth="1"/>
    <col min="6" max="6" width="19.54296875" style="84" customWidth="1"/>
    <col min="7" max="9" width="19" style="84" customWidth="1"/>
    <col min="10" max="10" width="15.453125" style="84" customWidth="1"/>
    <col min="11" max="11" width="1.1796875" style="84" customWidth="1"/>
    <col min="12" max="12" width="3.1796875" style="84" customWidth="1"/>
    <col min="13" max="13" width="18.81640625" style="84" customWidth="1"/>
    <col min="14" max="14" width="18.54296875" style="84" customWidth="1"/>
    <col min="15" max="15" width="19.54296875" style="84" customWidth="1"/>
    <col min="16" max="18" width="19" style="84" customWidth="1"/>
    <col min="19" max="16384" width="9.1796875" style="84"/>
  </cols>
  <sheetData>
    <row r="1" spans="1:18" ht="6" customHeight="1">
      <c r="A1" s="133"/>
      <c r="B1" s="134"/>
      <c r="C1" s="134"/>
      <c r="D1" s="134"/>
      <c r="E1" s="134"/>
      <c r="F1" s="134"/>
      <c r="G1" s="134"/>
      <c r="H1" s="134"/>
      <c r="I1" s="134"/>
      <c r="J1" s="134"/>
      <c r="K1" s="135"/>
    </row>
    <row r="2" spans="1:18" ht="18">
      <c r="A2" s="136"/>
      <c r="B2" s="137" t="s">
        <v>0</v>
      </c>
      <c r="C2" s="137"/>
      <c r="D2" s="138" t="s">
        <v>1</v>
      </c>
      <c r="E2" s="139"/>
      <c r="F2" s="140">
        <v>45940</v>
      </c>
      <c r="G2" s="139"/>
      <c r="H2" s="139"/>
      <c r="I2" s="139"/>
      <c r="J2" s="141"/>
      <c r="K2" s="142"/>
      <c r="M2" s="149"/>
      <c r="O2" s="696"/>
    </row>
    <row r="3" spans="1:18" ht="18">
      <c r="A3" s="136"/>
      <c r="B3" s="137" t="s">
        <v>2</v>
      </c>
      <c r="C3" s="137"/>
      <c r="D3" s="143" t="s">
        <v>3</v>
      </c>
      <c r="E3" s="144"/>
      <c r="F3" s="145">
        <v>45944</v>
      </c>
      <c r="G3" s="144"/>
      <c r="H3" s="144"/>
      <c r="I3" s="144"/>
      <c r="J3" s="146"/>
      <c r="K3" s="147"/>
      <c r="M3" s="149"/>
      <c r="O3" s="696"/>
    </row>
    <row r="4" spans="1:18" ht="13">
      <c r="A4" s="136"/>
      <c r="B4" s="148"/>
      <c r="C4" s="149"/>
      <c r="D4" s="143" t="s">
        <v>4</v>
      </c>
      <c r="E4" s="144"/>
      <c r="F4" s="150">
        <v>1</v>
      </c>
      <c r="G4" s="144"/>
      <c r="H4" s="151"/>
      <c r="I4" s="144"/>
      <c r="J4" s="152"/>
      <c r="K4" s="142"/>
      <c r="M4" s="149"/>
      <c r="O4" s="707"/>
      <c r="Q4" s="149"/>
    </row>
    <row r="5" spans="1:18" ht="18">
      <c r="A5" s="136"/>
      <c r="B5" s="153" t="s">
        <v>524</v>
      </c>
      <c r="C5" s="153"/>
      <c r="D5" s="143" t="s">
        <v>6</v>
      </c>
      <c r="E5" s="144"/>
      <c r="F5" s="697">
        <v>45944</v>
      </c>
      <c r="G5" s="144"/>
      <c r="H5" s="151"/>
      <c r="I5" s="144"/>
      <c r="J5" s="152"/>
      <c r="K5" s="147"/>
      <c r="M5" s="149"/>
      <c r="O5" s="493"/>
      <c r="Q5" s="149"/>
    </row>
    <row r="6" spans="1:18" ht="15" customHeight="1">
      <c r="A6" s="136"/>
      <c r="B6" s="154"/>
      <c r="C6" s="148"/>
      <c r="D6" s="155" t="s">
        <v>7</v>
      </c>
      <c r="E6" s="145" t="s">
        <v>8</v>
      </c>
      <c r="F6" s="145">
        <v>45924</v>
      </c>
      <c r="G6" s="156" t="s">
        <v>9</v>
      </c>
      <c r="H6" s="145">
        <v>45944</v>
      </c>
      <c r="I6" s="156" t="s">
        <v>10</v>
      </c>
      <c r="J6" s="40" t="s">
        <v>883</v>
      </c>
      <c r="K6" s="147"/>
      <c r="M6" s="149"/>
      <c r="N6" s="164"/>
      <c r="O6" s="696"/>
      <c r="Q6" s="696"/>
    </row>
    <row r="7" spans="1:18" ht="13">
      <c r="A7" s="136"/>
      <c r="D7" s="159" t="s">
        <v>11</v>
      </c>
      <c r="E7" s="160" t="s">
        <v>8</v>
      </c>
      <c r="F7" s="160">
        <v>45901</v>
      </c>
      <c r="G7" s="346" t="s">
        <v>9</v>
      </c>
      <c r="H7" s="160">
        <v>45930</v>
      </c>
      <c r="I7" s="161"/>
      <c r="J7" s="162"/>
      <c r="K7" s="147"/>
      <c r="M7" s="149"/>
      <c r="O7" s="265"/>
      <c r="P7" s="164"/>
      <c r="Q7" s="696"/>
      <c r="R7" s="164"/>
    </row>
    <row r="8" spans="1:18" ht="13">
      <c r="A8" s="136"/>
      <c r="E8" s="163"/>
      <c r="F8" s="164"/>
      <c r="G8" s="163"/>
      <c r="I8" s="163"/>
      <c r="K8" s="147"/>
      <c r="N8" s="163"/>
      <c r="O8" s="164"/>
      <c r="P8" s="163"/>
      <c r="R8" s="163"/>
    </row>
    <row r="9" spans="1:18">
      <c r="A9" s="136"/>
      <c r="K9" s="166"/>
    </row>
    <row r="10" spans="1:18">
      <c r="A10" s="136"/>
      <c r="F10" s="167"/>
      <c r="K10" s="166"/>
      <c r="O10" s="167"/>
    </row>
    <row r="11" spans="1:18" ht="17.5">
      <c r="A11" s="136"/>
      <c r="B11" s="168"/>
      <c r="G11" s="169"/>
      <c r="H11" s="169"/>
      <c r="I11" s="169"/>
      <c r="K11" s="166"/>
      <c r="P11" s="169"/>
      <c r="Q11" s="169"/>
      <c r="R11" s="169"/>
    </row>
    <row r="12" spans="1:18">
      <c r="A12" s="136"/>
      <c r="G12" s="169"/>
      <c r="H12" s="169"/>
      <c r="I12" s="169"/>
      <c r="K12" s="166"/>
      <c r="P12" s="169"/>
      <c r="Q12" s="169"/>
      <c r="R12" s="169"/>
    </row>
    <row r="13" spans="1:18" ht="47.15" customHeight="1" thickBot="1">
      <c r="A13" s="136"/>
      <c r="B13" s="5"/>
      <c r="C13" s="5"/>
      <c r="D13" s="781" t="s">
        <v>525</v>
      </c>
      <c r="E13" s="782" t="s">
        <v>526</v>
      </c>
      <c r="F13" s="782" t="s">
        <v>306</v>
      </c>
      <c r="G13" s="782" t="s">
        <v>244</v>
      </c>
      <c r="H13" s="782" t="s">
        <v>245</v>
      </c>
      <c r="I13" s="784" t="s">
        <v>246</v>
      </c>
      <c r="K13" s="166"/>
      <c r="M13" s="1123"/>
      <c r="N13" s="1124"/>
      <c r="O13" s="1124"/>
      <c r="P13" s="1124"/>
      <c r="Q13" s="1124"/>
      <c r="R13" s="1124"/>
    </row>
    <row r="14" spans="1:18">
      <c r="A14" s="136"/>
      <c r="B14" s="95"/>
      <c r="C14" s="94"/>
      <c r="D14" s="1043">
        <v>1</v>
      </c>
      <c r="E14" s="1044" t="s">
        <v>887</v>
      </c>
      <c r="F14" s="952">
        <v>360721373.11000198</v>
      </c>
      <c r="G14" s="1045">
        <v>0.53047261298325665</v>
      </c>
      <c r="H14" s="690">
        <v>41343</v>
      </c>
      <c r="I14" s="1046">
        <v>0.53225619568715798</v>
      </c>
      <c r="K14" s="166"/>
      <c r="M14" s="186"/>
      <c r="N14" s="269"/>
      <c r="O14" s="270"/>
      <c r="P14" s="236"/>
      <c r="Q14" s="186"/>
      <c r="R14" s="236"/>
    </row>
    <row r="15" spans="1:18">
      <c r="A15" s="136"/>
      <c r="B15" s="95"/>
      <c r="C15" s="94"/>
      <c r="D15" s="1043">
        <v>2</v>
      </c>
      <c r="E15" s="1044" t="s">
        <v>888</v>
      </c>
      <c r="F15" s="952">
        <v>150307250.8199991</v>
      </c>
      <c r="G15" s="1045">
        <v>0.22104007701395567</v>
      </c>
      <c r="H15" s="690">
        <v>15493</v>
      </c>
      <c r="I15" s="1046">
        <v>0.1994592854843901</v>
      </c>
      <c r="K15" s="166"/>
      <c r="M15" s="186"/>
      <c r="N15" s="269"/>
      <c r="O15" s="270"/>
      <c r="P15" s="236"/>
      <c r="Q15" s="186"/>
      <c r="R15" s="236"/>
    </row>
    <row r="16" spans="1:18">
      <c r="A16" s="136"/>
      <c r="B16" s="95"/>
      <c r="C16" s="94"/>
      <c r="D16" s="1043">
        <v>3</v>
      </c>
      <c r="E16" s="1044" t="s">
        <v>889</v>
      </c>
      <c r="F16" s="952">
        <v>48917197.849999934</v>
      </c>
      <c r="G16" s="1045">
        <v>7.1937056403350935E-2</v>
      </c>
      <c r="H16" s="690">
        <v>3901</v>
      </c>
      <c r="I16" s="1046">
        <v>5.022207917605407E-2</v>
      </c>
      <c r="K16" s="166"/>
      <c r="M16" s="186"/>
      <c r="N16" s="269"/>
      <c r="O16" s="270"/>
      <c r="P16" s="236"/>
      <c r="Q16" s="186"/>
      <c r="R16" s="236"/>
    </row>
    <row r="17" spans="1:18">
      <c r="A17" s="136"/>
      <c r="B17" s="95"/>
      <c r="C17" s="94"/>
      <c r="D17" s="1043">
        <v>4</v>
      </c>
      <c r="E17" s="1044" t="s">
        <v>890</v>
      </c>
      <c r="F17" s="952">
        <v>13568697.270000001</v>
      </c>
      <c r="G17" s="1045">
        <v>1.9953966779231311E-2</v>
      </c>
      <c r="H17" s="690">
        <v>1286</v>
      </c>
      <c r="I17" s="1046">
        <v>1.6556163501770197E-2</v>
      </c>
      <c r="K17" s="166"/>
      <c r="M17" s="186"/>
      <c r="N17" s="269"/>
      <c r="O17" s="270"/>
      <c r="P17" s="236"/>
      <c r="Q17" s="186"/>
      <c r="R17" s="236"/>
    </row>
    <row r="18" spans="1:18">
      <c r="A18" s="136"/>
      <c r="B18" s="95"/>
      <c r="C18" s="94"/>
      <c r="D18" s="1043">
        <v>5</v>
      </c>
      <c r="E18" s="1044" t="s">
        <v>891</v>
      </c>
      <c r="F18" s="952">
        <v>11425504.110000009</v>
      </c>
      <c r="G18" s="1045">
        <v>1.6802212099681621E-2</v>
      </c>
      <c r="H18" s="690">
        <v>1517</v>
      </c>
      <c r="I18" s="1046">
        <v>1.9530093337624718E-2</v>
      </c>
      <c r="K18" s="166"/>
      <c r="M18" s="186"/>
      <c r="N18" s="269"/>
      <c r="O18" s="270"/>
      <c r="P18" s="236"/>
      <c r="Q18" s="186"/>
      <c r="R18" s="236"/>
    </row>
    <row r="19" spans="1:18" ht="13" thickBot="1">
      <c r="A19" s="136"/>
      <c r="B19" s="95"/>
      <c r="C19" s="94"/>
      <c r="D19" s="1043"/>
      <c r="E19" s="1044" t="s">
        <v>400</v>
      </c>
      <c r="F19" s="952">
        <v>95059969.829999804</v>
      </c>
      <c r="G19" s="1045">
        <v>0.13979407472052374</v>
      </c>
      <c r="H19" s="690">
        <v>14135</v>
      </c>
      <c r="I19" s="1046">
        <v>0.1819761828130029</v>
      </c>
      <c r="K19" s="166"/>
      <c r="M19" s="186"/>
      <c r="N19" s="269"/>
      <c r="O19" s="270"/>
      <c r="P19" s="236"/>
      <c r="Q19" s="186"/>
      <c r="R19" s="236"/>
    </row>
    <row r="20" spans="1:18" ht="14" thickTop="1" thickBot="1">
      <c r="A20" s="136"/>
      <c r="B20" s="95"/>
      <c r="C20" s="94"/>
      <c r="D20" s="1038" t="s">
        <v>297</v>
      </c>
      <c r="E20" s="1047"/>
      <c r="F20" s="1048">
        <v>679999992.99000084</v>
      </c>
      <c r="G20" s="1049">
        <v>0.99999999999999989</v>
      </c>
      <c r="H20" s="1050">
        <v>77675</v>
      </c>
      <c r="I20" s="1051">
        <v>0.99999999999999989</v>
      </c>
      <c r="K20" s="166"/>
      <c r="M20" s="708"/>
      <c r="N20" s="708"/>
      <c r="O20" s="709"/>
      <c r="P20" s="710"/>
      <c r="Q20" s="711"/>
      <c r="R20" s="710"/>
    </row>
    <row r="21" spans="1:18">
      <c r="A21" s="136"/>
      <c r="B21" s="95"/>
      <c r="C21" s="94"/>
      <c r="D21" s="186"/>
      <c r="E21" s="186"/>
      <c r="F21" s="186"/>
      <c r="G21" s="186"/>
      <c r="H21" s="186"/>
      <c r="I21" s="186"/>
      <c r="K21" s="166"/>
      <c r="M21" s="186"/>
      <c r="N21" s="186"/>
      <c r="O21" s="186"/>
      <c r="P21" s="186"/>
      <c r="Q21" s="186"/>
      <c r="R21" s="186"/>
    </row>
    <row r="22" spans="1:18">
      <c r="A22" s="136"/>
      <c r="B22" s="95"/>
      <c r="D22" s="186"/>
      <c r="E22" s="186"/>
      <c r="F22" s="186"/>
      <c r="G22" s="186"/>
      <c r="H22" s="186"/>
      <c r="I22" s="186"/>
      <c r="K22" s="166"/>
      <c r="M22" s="186"/>
      <c r="N22" s="186"/>
      <c r="O22" s="186"/>
      <c r="P22" s="186"/>
      <c r="Q22" s="186"/>
      <c r="R22" s="186"/>
    </row>
    <row r="23" spans="1:18">
      <c r="A23" s="136"/>
      <c r="B23" s="95"/>
      <c r="C23" s="94"/>
      <c r="E23" s="712"/>
      <c r="F23" s="712"/>
      <c r="G23" s="712"/>
      <c r="H23" s="712"/>
      <c r="I23" s="186"/>
      <c r="K23" s="166"/>
      <c r="M23" s="186"/>
      <c r="N23" s="186"/>
      <c r="O23" s="186"/>
      <c r="P23" s="186"/>
      <c r="Q23" s="186"/>
      <c r="R23" s="186"/>
    </row>
    <row r="24" spans="1:18">
      <c r="A24" s="136"/>
      <c r="B24" s="95"/>
      <c r="C24" s="94"/>
      <c r="D24" s="186"/>
      <c r="E24" s="186"/>
      <c r="F24" s="186"/>
      <c r="G24" s="186"/>
      <c r="H24" s="186"/>
      <c r="I24" s="186"/>
      <c r="K24" s="166"/>
      <c r="M24" s="186"/>
      <c r="N24" s="186"/>
      <c r="O24" s="186"/>
      <c r="P24" s="186"/>
      <c r="Q24" s="186"/>
      <c r="R24" s="186"/>
    </row>
    <row r="25" spans="1:18" ht="13" thickBot="1">
      <c r="A25" s="136"/>
      <c r="B25" s="95"/>
      <c r="C25" s="94"/>
      <c r="D25" s="186"/>
      <c r="E25" s="186"/>
      <c r="F25" s="186"/>
      <c r="G25" s="186"/>
      <c r="H25" s="186"/>
      <c r="I25" s="186"/>
      <c r="K25" s="166"/>
      <c r="M25" s="186"/>
      <c r="N25" s="186"/>
      <c r="O25" s="186"/>
      <c r="P25" s="186"/>
      <c r="Q25" s="186"/>
      <c r="R25" s="186"/>
    </row>
    <row r="26" spans="1:18" ht="43" customHeight="1" thickBot="1">
      <c r="A26" s="136"/>
      <c r="B26" s="95"/>
      <c r="C26" s="94"/>
      <c r="D26" s="785" t="s">
        <v>527</v>
      </c>
      <c r="E26" s="766" t="s">
        <v>306</v>
      </c>
      <c r="F26" s="786" t="s">
        <v>244</v>
      </c>
      <c r="G26" s="786" t="s">
        <v>245</v>
      </c>
      <c r="H26" s="787" t="s">
        <v>246</v>
      </c>
      <c r="I26" s="186"/>
      <c r="K26" s="166"/>
      <c r="M26" s="186"/>
      <c r="N26" s="186"/>
      <c r="O26" s="186"/>
      <c r="P26" s="186"/>
      <c r="Q26" s="186"/>
      <c r="R26" s="186"/>
    </row>
    <row r="27" spans="1:18">
      <c r="A27" s="136"/>
      <c r="B27" s="95"/>
      <c r="C27" s="94"/>
      <c r="D27" s="1052" t="s">
        <v>528</v>
      </c>
      <c r="E27" s="1053">
        <v>152365124.15999994</v>
      </c>
      <c r="F27" s="1054">
        <v>0.22406636136868291</v>
      </c>
      <c r="G27" s="1055">
        <v>17399</v>
      </c>
      <c r="H27" s="1056">
        <v>0.22399742516897328</v>
      </c>
      <c r="I27" s="186"/>
      <c r="K27" s="166"/>
      <c r="M27" s="186"/>
      <c r="N27" s="186"/>
      <c r="O27" s="186"/>
      <c r="P27" s="186"/>
      <c r="Q27" s="186"/>
      <c r="R27" s="186"/>
    </row>
    <row r="28" spans="1:18">
      <c r="A28" s="136"/>
      <c r="B28" s="95"/>
      <c r="C28" s="94"/>
      <c r="D28" s="1057" t="s">
        <v>529</v>
      </c>
      <c r="E28" s="1053">
        <v>230027780.44000086</v>
      </c>
      <c r="F28" s="1054">
        <v>0.33827615119311111</v>
      </c>
      <c r="G28" s="1055">
        <v>19969</v>
      </c>
      <c r="H28" s="1056">
        <v>0.25708400386224656</v>
      </c>
      <c r="I28" s="186"/>
      <c r="K28" s="166"/>
      <c r="M28" s="186"/>
      <c r="N28" s="186"/>
      <c r="O28" s="186"/>
      <c r="P28" s="186"/>
      <c r="Q28" s="186"/>
      <c r="R28" s="186"/>
    </row>
    <row r="29" spans="1:18">
      <c r="A29" s="136"/>
      <c r="B29" s="95"/>
      <c r="C29" s="94"/>
      <c r="D29" s="1057" t="s">
        <v>530</v>
      </c>
      <c r="E29" s="1053">
        <v>8848898.1899999976</v>
      </c>
      <c r="F29" s="1054">
        <v>1.3013085707678949E-2</v>
      </c>
      <c r="G29" s="1055">
        <v>1067</v>
      </c>
      <c r="H29" s="1056">
        <v>1.3736723527518507E-2</v>
      </c>
      <c r="I29" s="186"/>
      <c r="K29" s="166"/>
      <c r="M29" s="186"/>
      <c r="N29" s="186"/>
      <c r="O29" s="186"/>
      <c r="P29" s="186"/>
      <c r="Q29" s="186"/>
      <c r="R29" s="186"/>
    </row>
    <row r="30" spans="1:18">
      <c r="A30" s="136"/>
      <c r="B30" s="95"/>
      <c r="C30" s="94"/>
      <c r="D30" s="1057" t="s">
        <v>531</v>
      </c>
      <c r="E30" s="1053">
        <v>288758190.20000261</v>
      </c>
      <c r="F30" s="1054">
        <v>0.42464440173052714</v>
      </c>
      <c r="G30" s="1055">
        <v>39240</v>
      </c>
      <c r="H30" s="1056">
        <v>0.50518184744126171</v>
      </c>
      <c r="I30" s="186"/>
      <c r="K30" s="166"/>
      <c r="M30" s="186"/>
      <c r="N30" s="186"/>
      <c r="O30" s="186"/>
      <c r="P30" s="186"/>
      <c r="Q30" s="186"/>
      <c r="R30" s="186"/>
    </row>
    <row r="31" spans="1:18">
      <c r="A31" s="136"/>
      <c r="B31" s="95"/>
      <c r="C31" s="94"/>
      <c r="D31" s="1057" t="s">
        <v>400</v>
      </c>
      <c r="E31" s="1053">
        <v>0</v>
      </c>
      <c r="F31" s="1054">
        <v>0</v>
      </c>
      <c r="G31" s="1055">
        <v>0</v>
      </c>
      <c r="H31" s="1056">
        <v>0</v>
      </c>
      <c r="I31" s="186"/>
      <c r="K31" s="166"/>
      <c r="M31" s="186"/>
      <c r="N31" s="186"/>
      <c r="O31" s="186"/>
      <c r="P31" s="186"/>
      <c r="Q31" s="186"/>
      <c r="R31" s="186"/>
    </row>
    <row r="32" spans="1:18" ht="14" thickTop="1" thickBot="1">
      <c r="A32" s="136"/>
      <c r="B32" s="95"/>
      <c r="C32" s="94"/>
      <c r="D32" s="1058" t="s">
        <v>297</v>
      </c>
      <c r="E32" s="1059">
        <v>679999992.99000335</v>
      </c>
      <c r="F32" s="1060">
        <v>1</v>
      </c>
      <c r="G32" s="1061">
        <v>77675</v>
      </c>
      <c r="H32" s="1062">
        <v>1</v>
      </c>
      <c r="I32" s="186"/>
      <c r="K32" s="166"/>
      <c r="M32" s="186"/>
      <c r="N32" s="186"/>
      <c r="O32" s="186"/>
      <c r="P32" s="186"/>
      <c r="Q32" s="186"/>
      <c r="R32" s="186"/>
    </row>
    <row r="33" spans="1:18">
      <c r="A33" s="136"/>
      <c r="B33" s="95"/>
      <c r="C33" s="94"/>
      <c r="D33" s="186"/>
      <c r="E33" s="186"/>
      <c r="F33" s="186"/>
      <c r="G33" s="186"/>
      <c r="H33" s="186"/>
      <c r="I33" s="186"/>
      <c r="K33" s="166"/>
      <c r="M33" s="186"/>
      <c r="N33" s="186"/>
      <c r="O33" s="186"/>
      <c r="P33" s="186"/>
      <c r="Q33" s="186"/>
      <c r="R33" s="186"/>
    </row>
    <row r="34" spans="1:18">
      <c r="A34" s="136"/>
      <c r="B34" s="95"/>
      <c r="C34" s="94"/>
      <c r="D34" s="186"/>
      <c r="E34" s="186"/>
      <c r="F34" s="186"/>
      <c r="G34" s="186"/>
      <c r="H34" s="186"/>
      <c r="I34" s="186"/>
      <c r="K34" s="166"/>
      <c r="M34" s="186"/>
      <c r="N34" s="186"/>
      <c r="O34" s="186"/>
      <c r="P34" s="186"/>
      <c r="Q34" s="186"/>
      <c r="R34" s="186"/>
    </row>
    <row r="35" spans="1:18">
      <c r="A35" s="136"/>
      <c r="B35" s="95"/>
      <c r="C35" s="94"/>
      <c r="D35" s="186"/>
      <c r="E35" s="186"/>
      <c r="F35" s="186"/>
      <c r="G35" s="186"/>
      <c r="H35" s="186"/>
      <c r="I35" s="186"/>
      <c r="K35" s="166"/>
      <c r="M35" s="186"/>
      <c r="N35" s="186"/>
      <c r="O35" s="186"/>
      <c r="P35" s="186"/>
      <c r="Q35" s="186"/>
      <c r="R35" s="186"/>
    </row>
    <row r="36" spans="1:18">
      <c r="A36" s="136"/>
      <c r="B36" s="95"/>
      <c r="C36" s="94"/>
      <c r="D36" s="186"/>
      <c r="E36" s="186"/>
      <c r="F36" s="186"/>
      <c r="G36" s="186"/>
      <c r="H36" s="186"/>
      <c r="I36" s="186"/>
      <c r="K36" s="166"/>
      <c r="M36" s="186"/>
      <c r="N36" s="186"/>
      <c r="O36" s="186"/>
      <c r="P36" s="186"/>
      <c r="Q36" s="186"/>
      <c r="R36" s="186"/>
    </row>
    <row r="37" spans="1:18">
      <c r="A37" s="190"/>
      <c r="B37" s="191"/>
      <c r="C37" s="92"/>
      <c r="D37" s="192"/>
      <c r="E37" s="193"/>
      <c r="F37" s="194"/>
      <c r="G37" s="195"/>
      <c r="H37" s="194"/>
      <c r="I37" s="195"/>
      <c r="J37" s="197"/>
      <c r="K37" s="198"/>
      <c r="M37" s="96"/>
      <c r="N37" s="97"/>
      <c r="O37" s="98"/>
      <c r="P37" s="99"/>
      <c r="Q37" s="98"/>
      <c r="R37" s="99"/>
    </row>
    <row r="38" spans="1:18">
      <c r="A38" s="134"/>
      <c r="B38" s="95"/>
      <c r="C38" s="94"/>
      <c r="D38" s="96"/>
      <c r="E38" s="97"/>
      <c r="F38" s="98"/>
      <c r="G38" s="99"/>
      <c r="H38" s="98"/>
      <c r="I38" s="99"/>
      <c r="M38" s="96"/>
      <c r="N38" s="97"/>
      <c r="O38" s="98"/>
      <c r="P38" s="99"/>
      <c r="Q38" s="98"/>
      <c r="R38" s="99"/>
    </row>
    <row r="39" spans="1:18">
      <c r="B39" s="95"/>
      <c r="C39" s="94"/>
      <c r="D39" s="96"/>
      <c r="E39" s="97"/>
      <c r="F39" s="98"/>
      <c r="G39" s="99"/>
      <c r="H39" s="98"/>
      <c r="I39" s="99"/>
      <c r="M39" s="96"/>
      <c r="N39" s="97"/>
      <c r="O39" s="98"/>
      <c r="P39" s="99"/>
      <c r="Q39" s="98"/>
      <c r="R39" s="99"/>
    </row>
    <row r="40" spans="1:18">
      <c r="B40" s="95"/>
      <c r="C40" s="94"/>
      <c r="D40" s="96"/>
      <c r="E40" s="97"/>
      <c r="F40" s="98"/>
      <c r="G40" s="99"/>
      <c r="H40" s="98"/>
      <c r="I40" s="99"/>
      <c r="M40" s="96"/>
      <c r="N40" s="97"/>
      <c r="O40" s="98"/>
      <c r="P40" s="99"/>
      <c r="Q40" s="98"/>
      <c r="R40" s="99"/>
    </row>
    <row r="41" spans="1:18" ht="15" customHeight="1">
      <c r="B41" s="95"/>
      <c r="C41" s="94"/>
      <c r="D41" s="96"/>
      <c r="E41" s="97"/>
      <c r="F41" s="98"/>
      <c r="G41" s="99"/>
      <c r="H41" s="98"/>
      <c r="I41" s="99"/>
      <c r="M41" s="96"/>
      <c r="N41" s="97"/>
      <c r="O41" s="98"/>
      <c r="P41" s="99"/>
      <c r="Q41" s="98"/>
      <c r="R41" s="99"/>
    </row>
    <row r="42" spans="1:18">
      <c r="B42" s="95"/>
      <c r="C42" s="94"/>
      <c r="D42" s="96"/>
      <c r="E42" s="97"/>
      <c r="F42" s="98"/>
      <c r="G42" s="99"/>
      <c r="H42" s="98"/>
      <c r="I42" s="99"/>
      <c r="M42" s="96"/>
      <c r="N42" s="97"/>
      <c r="O42" s="98"/>
      <c r="P42" s="99"/>
      <c r="Q42" s="98"/>
      <c r="R42" s="99"/>
    </row>
    <row r="43" spans="1:18">
      <c r="B43" s="95"/>
      <c r="C43" s="94"/>
      <c r="D43" s="96"/>
      <c r="E43" s="97"/>
      <c r="F43" s="98"/>
      <c r="G43" s="99"/>
      <c r="H43" s="98"/>
      <c r="I43" s="99"/>
      <c r="M43" s="96"/>
      <c r="N43" s="97"/>
      <c r="O43" s="98"/>
      <c r="P43" s="99"/>
      <c r="Q43" s="98"/>
      <c r="R43" s="99"/>
    </row>
    <row r="44" spans="1:18">
      <c r="B44" s="95"/>
      <c r="C44" s="94"/>
      <c r="D44" s="96"/>
      <c r="E44" s="97"/>
      <c r="F44" s="98"/>
      <c r="G44" s="99"/>
      <c r="H44" s="98"/>
      <c r="I44" s="99"/>
      <c r="M44" s="96"/>
      <c r="N44" s="97"/>
      <c r="O44" s="98"/>
      <c r="P44" s="99"/>
      <c r="Q44" s="98"/>
      <c r="R44" s="99"/>
    </row>
    <row r="45" spans="1:18">
      <c r="B45" s="95"/>
      <c r="C45" s="94"/>
      <c r="D45" s="96"/>
      <c r="E45" s="97"/>
      <c r="F45" s="98"/>
      <c r="G45" s="99"/>
      <c r="H45" s="98"/>
      <c r="I45" s="99"/>
      <c r="M45" s="96"/>
      <c r="N45" s="97"/>
      <c r="O45" s="98"/>
      <c r="P45" s="99"/>
      <c r="Q45" s="98"/>
      <c r="R45" s="99"/>
    </row>
    <row r="46" spans="1:18">
      <c r="B46" s="95"/>
      <c r="C46" s="94"/>
      <c r="D46" s="96"/>
      <c r="E46" s="97"/>
      <c r="F46" s="98"/>
      <c r="G46" s="99"/>
      <c r="H46" s="98"/>
      <c r="I46" s="99"/>
      <c r="M46" s="96"/>
      <c r="N46" s="97"/>
      <c r="O46" s="98"/>
      <c r="P46" s="99"/>
      <c r="Q46" s="98"/>
      <c r="R46" s="99"/>
    </row>
    <row r="47" spans="1:18">
      <c r="B47" s="95"/>
      <c r="C47" s="94"/>
      <c r="D47" s="96"/>
      <c r="E47" s="97"/>
      <c r="F47" s="98"/>
      <c r="G47" s="99"/>
      <c r="H47" s="98"/>
      <c r="I47" s="99"/>
      <c r="M47" s="96"/>
      <c r="N47" s="97"/>
      <c r="O47" s="98"/>
      <c r="P47" s="99"/>
      <c r="Q47" s="98"/>
      <c r="R47" s="99"/>
    </row>
    <row r="48" spans="1:18">
      <c r="B48" s="95"/>
      <c r="C48" s="94"/>
      <c r="D48" s="96"/>
      <c r="E48" s="97"/>
      <c r="F48" s="98"/>
      <c r="G48" s="99"/>
      <c r="H48" s="98"/>
      <c r="I48" s="99"/>
      <c r="M48" s="96"/>
      <c r="N48" s="97"/>
      <c r="O48" s="98"/>
      <c r="P48" s="99"/>
      <c r="Q48" s="98"/>
      <c r="R48" s="99"/>
    </row>
    <row r="49" spans="2:18">
      <c r="B49" s="95"/>
      <c r="C49" s="94"/>
      <c r="D49" s="96"/>
      <c r="E49" s="97"/>
      <c r="F49" s="98"/>
      <c r="G49" s="99"/>
      <c r="H49" s="98"/>
      <c r="I49" s="99"/>
      <c r="M49" s="96"/>
      <c r="N49" s="97"/>
      <c r="O49" s="98"/>
      <c r="P49" s="99"/>
      <c r="Q49" s="98"/>
      <c r="R49" s="99"/>
    </row>
    <row r="50" spans="2:18">
      <c r="B50" s="95"/>
      <c r="C50" s="94"/>
      <c r="D50" s="96"/>
      <c r="E50" s="97"/>
      <c r="F50" s="98"/>
      <c r="G50" s="99"/>
      <c r="H50" s="98"/>
      <c r="I50" s="99"/>
      <c r="M50" s="96"/>
      <c r="N50" s="97"/>
      <c r="O50" s="98"/>
      <c r="P50" s="99"/>
      <c r="Q50" s="98"/>
      <c r="R50" s="99"/>
    </row>
    <row r="51" spans="2:18">
      <c r="B51" s="95"/>
      <c r="C51" s="94"/>
      <c r="D51" s="96"/>
      <c r="E51" s="97"/>
      <c r="F51" s="98"/>
      <c r="G51" s="99"/>
      <c r="H51" s="98"/>
      <c r="I51" s="99"/>
      <c r="M51" s="96"/>
      <c r="N51" s="97"/>
      <c r="O51" s="98"/>
      <c r="P51" s="99"/>
      <c r="Q51" s="98"/>
      <c r="R51" s="99"/>
    </row>
    <row r="52" spans="2:18">
      <c r="B52" s="95"/>
      <c r="C52" s="94"/>
      <c r="D52" s="96"/>
      <c r="E52" s="97"/>
      <c r="F52" s="98"/>
      <c r="G52" s="99"/>
      <c r="H52" s="98"/>
      <c r="I52" s="99"/>
      <c r="M52" s="96"/>
      <c r="N52" s="97"/>
      <c r="O52" s="98"/>
      <c r="P52" s="99"/>
      <c r="Q52" s="98"/>
      <c r="R52" s="99"/>
    </row>
    <row r="53" spans="2:18">
      <c r="B53" s="95"/>
      <c r="C53" s="94"/>
      <c r="D53" s="96"/>
      <c r="E53" s="97"/>
      <c r="F53" s="98"/>
      <c r="G53" s="99"/>
      <c r="H53" s="98"/>
      <c r="I53" s="99"/>
      <c r="M53" s="96"/>
      <c r="N53" s="97"/>
      <c r="O53" s="98"/>
      <c r="P53" s="99"/>
      <c r="Q53" s="98"/>
      <c r="R53" s="99"/>
    </row>
    <row r="54" spans="2:18">
      <c r="B54" s="95"/>
      <c r="C54" s="94"/>
      <c r="D54" s="96"/>
      <c r="E54" s="97"/>
      <c r="F54" s="98"/>
      <c r="G54" s="99"/>
      <c r="H54" s="98"/>
      <c r="I54" s="99"/>
      <c r="M54" s="96"/>
      <c r="N54" s="97"/>
      <c r="O54" s="98"/>
      <c r="P54" s="99"/>
      <c r="Q54" s="98"/>
      <c r="R54" s="99"/>
    </row>
    <row r="55" spans="2:18">
      <c r="B55" s="95"/>
      <c r="C55" s="94"/>
      <c r="D55" s="96"/>
      <c r="E55" s="97"/>
      <c r="F55" s="98"/>
      <c r="G55" s="99"/>
      <c r="H55" s="98"/>
      <c r="I55" s="99"/>
      <c r="M55" s="96"/>
      <c r="N55" s="97"/>
      <c r="O55" s="98"/>
      <c r="P55" s="99"/>
      <c r="Q55" s="98"/>
      <c r="R55" s="99"/>
    </row>
    <row r="56" spans="2:18">
      <c r="B56" s="95"/>
      <c r="C56" s="94"/>
      <c r="D56" s="96"/>
      <c r="E56" s="97"/>
      <c r="F56" s="98"/>
      <c r="G56" s="99"/>
      <c r="H56" s="98"/>
      <c r="I56" s="99"/>
      <c r="M56" s="96"/>
      <c r="N56" s="97"/>
      <c r="O56" s="98"/>
      <c r="P56" s="99"/>
      <c r="Q56" s="98"/>
      <c r="R56" s="99"/>
    </row>
    <row r="57" spans="2:18">
      <c r="B57" s="95"/>
      <c r="C57" s="94"/>
      <c r="D57" s="96"/>
      <c r="E57" s="97"/>
      <c r="F57" s="98"/>
      <c r="G57" s="99"/>
      <c r="H57" s="98"/>
      <c r="I57" s="99"/>
      <c r="M57" s="96"/>
      <c r="N57" s="97"/>
      <c r="O57" s="98"/>
      <c r="P57" s="99"/>
      <c r="Q57" s="98"/>
      <c r="R57" s="99"/>
    </row>
    <row r="58" spans="2:18">
      <c r="B58" s="95"/>
      <c r="C58" s="94"/>
      <c r="D58" s="96"/>
      <c r="E58" s="97"/>
      <c r="F58" s="98"/>
      <c r="G58" s="99"/>
      <c r="H58" s="98"/>
      <c r="I58" s="99"/>
      <c r="M58" s="96"/>
      <c r="N58" s="97"/>
      <c r="O58" s="98"/>
      <c r="P58" s="99"/>
      <c r="Q58" s="98"/>
      <c r="R58" s="99"/>
    </row>
    <row r="59" spans="2:18">
      <c r="B59" s="95"/>
      <c r="C59" s="94"/>
      <c r="D59" s="96"/>
      <c r="E59" s="97"/>
      <c r="F59" s="98"/>
      <c r="G59" s="99"/>
      <c r="H59" s="98"/>
      <c r="I59" s="99"/>
      <c r="M59" s="96"/>
      <c r="N59" s="97"/>
      <c r="O59" s="98"/>
      <c r="P59" s="99"/>
      <c r="Q59" s="98"/>
      <c r="R59" s="99"/>
    </row>
    <row r="60" spans="2:18">
      <c r="B60" s="95"/>
      <c r="C60" s="94"/>
      <c r="D60" s="96"/>
      <c r="E60" s="97"/>
      <c r="F60" s="98"/>
      <c r="G60" s="99"/>
      <c r="H60" s="98"/>
      <c r="I60" s="99"/>
      <c r="M60" s="96"/>
      <c r="N60" s="97"/>
      <c r="O60" s="98"/>
      <c r="P60" s="99"/>
      <c r="Q60" s="98"/>
      <c r="R60" s="99"/>
    </row>
    <row r="61" spans="2:18">
      <c r="B61" s="95"/>
      <c r="C61" s="94"/>
      <c r="D61" s="96"/>
      <c r="E61" s="97"/>
      <c r="F61" s="98"/>
      <c r="G61" s="99"/>
      <c r="H61" s="98"/>
      <c r="I61" s="99"/>
      <c r="M61" s="96"/>
      <c r="N61" s="97"/>
      <c r="O61" s="98"/>
      <c r="P61" s="99"/>
      <c r="Q61" s="98"/>
      <c r="R61" s="99"/>
    </row>
    <row r="62" spans="2:18">
      <c r="B62" s="95"/>
      <c r="C62" s="94"/>
      <c r="D62" s="96"/>
      <c r="E62" s="97"/>
      <c r="F62" s="98"/>
      <c r="G62" s="99"/>
      <c r="H62" s="98"/>
      <c r="I62" s="99"/>
      <c r="M62" s="96"/>
      <c r="N62" s="97"/>
      <c r="O62" s="98"/>
      <c r="P62" s="99"/>
      <c r="Q62" s="98"/>
      <c r="R62" s="99"/>
    </row>
    <row r="63" spans="2:18">
      <c r="B63" s="95"/>
      <c r="C63" s="94"/>
      <c r="D63" s="96"/>
      <c r="E63" s="97"/>
      <c r="F63" s="98"/>
      <c r="G63" s="99"/>
      <c r="H63" s="98"/>
      <c r="I63" s="99"/>
      <c r="M63" s="96"/>
      <c r="N63" s="97"/>
      <c r="O63" s="98"/>
      <c r="P63" s="99"/>
      <c r="Q63" s="98"/>
      <c r="R63" s="99"/>
    </row>
    <row r="64" spans="2:18">
      <c r="B64" s="95"/>
      <c r="C64" s="94"/>
      <c r="D64" s="96"/>
      <c r="E64" s="97"/>
      <c r="F64" s="98"/>
      <c r="G64" s="99"/>
      <c r="H64" s="98"/>
      <c r="I64" s="99"/>
      <c r="M64" s="96"/>
      <c r="N64" s="97"/>
      <c r="O64" s="98"/>
      <c r="P64" s="99"/>
      <c r="Q64" s="98"/>
      <c r="R64" s="99"/>
    </row>
    <row r="65" spans="2:18">
      <c r="B65" s="95"/>
      <c r="C65" s="94"/>
      <c r="D65" s="96"/>
      <c r="E65" s="97"/>
      <c r="F65" s="98"/>
      <c r="G65" s="99"/>
      <c r="H65" s="98"/>
      <c r="I65" s="99"/>
      <c r="M65" s="96"/>
      <c r="N65" s="97"/>
      <c r="O65" s="98"/>
      <c r="P65" s="99"/>
      <c r="Q65" s="98"/>
      <c r="R65" s="99"/>
    </row>
    <row r="66" spans="2:18">
      <c r="B66" s="95"/>
      <c r="C66" s="94"/>
      <c r="D66" s="96"/>
      <c r="E66" s="97"/>
      <c r="F66" s="98"/>
      <c r="G66" s="99"/>
      <c r="H66" s="98"/>
      <c r="I66" s="99"/>
      <c r="M66" s="96"/>
      <c r="N66" s="97"/>
      <c r="O66" s="98"/>
      <c r="P66" s="99"/>
      <c r="Q66" s="98"/>
      <c r="R66" s="99"/>
    </row>
    <row r="67" spans="2:18">
      <c r="B67" s="95"/>
      <c r="C67" s="94"/>
      <c r="D67" s="96"/>
      <c r="E67" s="97"/>
      <c r="F67" s="98"/>
      <c r="G67" s="99"/>
      <c r="H67" s="98"/>
      <c r="I67" s="99"/>
      <c r="M67" s="96"/>
      <c r="N67" s="97"/>
      <c r="O67" s="98"/>
      <c r="P67" s="99"/>
      <c r="Q67" s="98"/>
      <c r="R67" s="99"/>
    </row>
    <row r="68" spans="2:18">
      <c r="B68" s="95"/>
      <c r="C68" s="94"/>
      <c r="D68" s="96"/>
      <c r="E68" s="97"/>
      <c r="F68" s="98"/>
      <c r="G68" s="99"/>
      <c r="H68" s="98"/>
      <c r="I68" s="99"/>
      <c r="M68" s="96"/>
      <c r="N68" s="97"/>
      <c r="O68" s="98"/>
      <c r="P68" s="99"/>
      <c r="Q68" s="98"/>
      <c r="R68" s="99"/>
    </row>
    <row r="69" spans="2:18">
      <c r="B69" s="95"/>
      <c r="C69" s="94"/>
      <c r="D69" s="96"/>
      <c r="E69" s="97"/>
      <c r="F69" s="98"/>
      <c r="G69" s="99"/>
      <c r="H69" s="98"/>
      <c r="I69" s="99"/>
      <c r="M69" s="96"/>
      <c r="N69" s="97"/>
      <c r="O69" s="98"/>
      <c r="P69" s="99"/>
      <c r="Q69" s="98"/>
      <c r="R69" s="99"/>
    </row>
    <row r="70" spans="2:18">
      <c r="B70" s="95"/>
      <c r="C70" s="94"/>
      <c r="D70" s="96"/>
      <c r="E70" s="97"/>
      <c r="F70" s="98"/>
      <c r="G70" s="99"/>
      <c r="H70" s="98"/>
      <c r="I70" s="99"/>
      <c r="M70" s="96"/>
      <c r="N70" s="97"/>
      <c r="O70" s="98"/>
      <c r="P70" s="99"/>
      <c r="Q70" s="98"/>
      <c r="R70" s="99"/>
    </row>
    <row r="71" spans="2:18">
      <c r="B71" s="95"/>
      <c r="C71" s="94"/>
      <c r="D71" s="200"/>
      <c r="E71" s="201"/>
      <c r="F71" s="130"/>
      <c r="G71" s="202"/>
      <c r="H71" s="130"/>
      <c r="I71" s="202"/>
      <c r="M71" s="200"/>
      <c r="N71" s="201"/>
      <c r="O71" s="130"/>
      <c r="P71" s="202"/>
      <c r="Q71" s="130"/>
      <c r="R71" s="202"/>
    </row>
    <row r="72" spans="2:18">
      <c r="B72" s="95"/>
      <c r="C72" s="94"/>
      <c r="D72" s="200"/>
      <c r="E72" s="200"/>
      <c r="F72" s="200"/>
      <c r="G72" s="200"/>
      <c r="H72" s="200"/>
      <c r="I72" s="200"/>
      <c r="M72" s="200"/>
      <c r="N72" s="200"/>
      <c r="O72" s="200"/>
      <c r="P72" s="200"/>
      <c r="Q72" s="200"/>
      <c r="R72" s="200"/>
    </row>
    <row r="73" spans="2:18">
      <c r="B73" s="95"/>
      <c r="C73" s="94"/>
      <c r="D73" s="200"/>
      <c r="E73" s="200"/>
      <c r="F73" s="200"/>
      <c r="G73" s="200"/>
      <c r="H73" s="200"/>
      <c r="I73" s="200"/>
      <c r="M73" s="200"/>
      <c r="N73" s="200"/>
      <c r="O73" s="200"/>
      <c r="P73" s="200"/>
      <c r="Q73" s="200"/>
      <c r="R73" s="200"/>
    </row>
    <row r="74" spans="2:18">
      <c r="B74" s="95"/>
      <c r="C74" s="94"/>
      <c r="D74" s="105"/>
      <c r="E74" s="131"/>
      <c r="F74" s="200"/>
      <c r="G74" s="200"/>
      <c r="H74" s="200"/>
      <c r="I74" s="200"/>
      <c r="M74" s="105"/>
      <c r="N74" s="131"/>
      <c r="O74" s="200"/>
      <c r="P74" s="200"/>
      <c r="Q74" s="200"/>
      <c r="R74" s="200"/>
    </row>
    <row r="75" spans="2:18">
      <c r="B75" s="95"/>
      <c r="C75" s="94"/>
      <c r="D75" s="201"/>
      <c r="E75" s="131"/>
      <c r="F75" s="200"/>
      <c r="G75" s="200"/>
      <c r="H75" s="200"/>
      <c r="I75" s="200"/>
      <c r="M75" s="201"/>
      <c r="N75" s="131"/>
      <c r="O75" s="200"/>
      <c r="P75" s="200"/>
      <c r="Q75" s="200"/>
      <c r="R75" s="200"/>
    </row>
    <row r="76" spans="2:18">
      <c r="B76" s="95"/>
      <c r="C76" s="94"/>
      <c r="D76" s="200"/>
      <c r="E76" s="131"/>
      <c r="F76" s="200"/>
      <c r="G76" s="200"/>
      <c r="H76" s="200"/>
      <c r="I76" s="200"/>
      <c r="M76" s="200"/>
      <c r="N76" s="131"/>
      <c r="O76" s="200"/>
      <c r="P76" s="200"/>
      <c r="Q76" s="200"/>
      <c r="R76" s="200"/>
    </row>
    <row r="77" spans="2:18" ht="14">
      <c r="B77" s="200"/>
      <c r="C77" s="201"/>
      <c r="D77" s="203"/>
      <c r="E77" s="203"/>
      <c r="F77" s="203"/>
      <c r="G77" s="203"/>
      <c r="H77" s="203"/>
      <c r="I77" s="203"/>
      <c r="M77" s="203"/>
      <c r="N77" s="203"/>
      <c r="O77" s="203"/>
      <c r="P77" s="203"/>
      <c r="Q77" s="203"/>
      <c r="R77" s="203"/>
    </row>
    <row r="78" spans="2:18" ht="14">
      <c r="B78" s="186"/>
      <c r="C78" s="186"/>
      <c r="D78" s="203"/>
      <c r="E78" s="203"/>
      <c r="F78" s="203"/>
      <c r="G78" s="203"/>
      <c r="H78" s="203"/>
      <c r="I78" s="203"/>
      <c r="M78" s="203"/>
      <c r="N78" s="203"/>
      <c r="O78" s="203"/>
      <c r="P78" s="203"/>
      <c r="Q78" s="203"/>
      <c r="R78" s="203"/>
    </row>
    <row r="79" spans="2:18" ht="14">
      <c r="B79" s="186"/>
      <c r="C79" s="186"/>
      <c r="D79" s="109"/>
      <c r="E79" s="132"/>
      <c r="F79" s="203"/>
      <c r="G79" s="203"/>
      <c r="H79" s="203"/>
      <c r="I79" s="203"/>
      <c r="M79" s="109"/>
      <c r="N79" s="132"/>
      <c r="O79" s="203"/>
      <c r="P79" s="203"/>
      <c r="Q79" s="203"/>
      <c r="R79" s="203"/>
    </row>
    <row r="80" spans="2:18" ht="14">
      <c r="B80" s="105"/>
      <c r="C80" s="131"/>
      <c r="D80" s="204"/>
      <c r="E80" s="132"/>
      <c r="F80" s="203"/>
      <c r="G80" s="203"/>
      <c r="H80" s="203"/>
      <c r="I80" s="203"/>
      <c r="M80" s="204"/>
      <c r="N80" s="132"/>
      <c r="O80" s="203"/>
      <c r="P80" s="203"/>
      <c r="Q80" s="203"/>
      <c r="R80" s="203"/>
    </row>
    <row r="81" spans="2:18" ht="14">
      <c r="B81" s="205"/>
      <c r="C81" s="131"/>
      <c r="D81" s="203"/>
      <c r="E81" s="132"/>
      <c r="F81" s="203"/>
      <c r="G81" s="203"/>
      <c r="H81" s="203"/>
      <c r="I81" s="203"/>
      <c r="M81" s="203"/>
      <c r="N81" s="132"/>
      <c r="O81" s="203"/>
      <c r="P81" s="203"/>
      <c r="Q81" s="203"/>
      <c r="R81" s="203"/>
    </row>
    <row r="82" spans="2:18">
      <c r="B82" s="186"/>
      <c r="C82" s="131"/>
      <c r="D82" s="186"/>
      <c r="E82" s="186"/>
      <c r="F82" s="186"/>
      <c r="M82" s="186"/>
      <c r="N82" s="186"/>
      <c r="O82" s="186"/>
    </row>
  </sheetData>
  <pageMargins left="0.70866141732283472" right="0.70866141732283472" top="0.78740157480314965" bottom="0.78740157480314965" header="0.31496062992125984" footer="0.31496062992125984"/>
  <pageSetup paperSize="9" scale="73" orientation="landscape" r:id="rId1"/>
  <headerFooter differentFirst="1">
    <oddFooter>&amp;L&amp;8
Santander Consumer Leasing GmbH
Santander-Platz 1
41061 Mönchengladbach</oddFooter>
  </headerFooter>
  <rowBreaks count="1" manualBreakCount="1">
    <brk id="42" max="11" man="1"/>
  </rowBreaks>
  <colBreaks count="1" manualBreakCount="1">
    <brk id="1" max="46"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E8FB3-07D3-4255-A831-65D7AC7662EF}">
  <sheetPr codeName="Sheet19">
    <pageSetUpPr fitToPage="1"/>
  </sheetPr>
  <dimension ref="A1:Q319"/>
  <sheetViews>
    <sheetView view="pageBreakPreview" topLeftCell="A8"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3.453125" style="19" customWidth="1"/>
    <col min="4" max="4" width="59.1796875" style="69" customWidth="1"/>
    <col min="5" max="5" width="21.453125" style="19" customWidth="1"/>
    <col min="6" max="6" width="19.54296875" style="19" customWidth="1"/>
    <col min="7" max="8" width="19" style="19" customWidth="1"/>
    <col min="9" max="10" width="15.453125" style="19" customWidth="1"/>
    <col min="11" max="11" width="1.1796875" style="19" customWidth="1"/>
    <col min="12" max="12" width="3.1796875" style="19" customWidth="1"/>
    <col min="13" max="13" width="18.81640625" style="19" customWidth="1"/>
    <col min="14" max="14" width="18.54296875" style="19" customWidth="1"/>
    <col min="15" max="15" width="19.54296875" style="19" customWidth="1"/>
    <col min="16" max="17" width="19" style="19" customWidth="1"/>
    <col min="18" max="16384" width="9.1796875" style="19"/>
  </cols>
  <sheetData>
    <row r="1" spans="1:17" ht="6" customHeight="1">
      <c r="A1" s="16"/>
      <c r="B1" s="17"/>
      <c r="C1" s="17"/>
      <c r="D1" s="238"/>
      <c r="E1" s="17"/>
      <c r="F1" s="17"/>
      <c r="G1" s="17"/>
      <c r="H1" s="17"/>
      <c r="I1" s="17"/>
      <c r="J1" s="17"/>
      <c r="K1" s="18"/>
    </row>
    <row r="2" spans="1:17" ht="18">
      <c r="A2" s="20"/>
      <c r="B2" s="21" t="s">
        <v>0</v>
      </c>
      <c r="C2" s="21"/>
      <c r="D2" s="22" t="s">
        <v>1</v>
      </c>
      <c r="E2" s="23"/>
      <c r="F2" s="24">
        <v>45940</v>
      </c>
      <c r="G2" s="23"/>
      <c r="H2" s="23"/>
      <c r="I2" s="23"/>
      <c r="J2" s="25"/>
      <c r="K2" s="223"/>
      <c r="M2" s="69"/>
      <c r="O2" s="262"/>
    </row>
    <row r="3" spans="1:17" ht="18">
      <c r="A3" s="20"/>
      <c r="B3" s="21" t="s">
        <v>2</v>
      </c>
      <c r="C3" s="21"/>
      <c r="D3" s="28" t="s">
        <v>3</v>
      </c>
      <c r="E3" s="29"/>
      <c r="F3" s="30">
        <v>45944</v>
      </c>
      <c r="G3" s="29"/>
      <c r="H3" s="29"/>
      <c r="I3" s="29"/>
      <c r="J3" s="31"/>
      <c r="K3" s="41"/>
      <c r="M3" s="69"/>
      <c r="O3" s="262"/>
    </row>
    <row r="4" spans="1:17" ht="13">
      <c r="A4" s="20"/>
      <c r="B4" s="27"/>
      <c r="C4" s="69"/>
      <c r="D4" s="28" t="s">
        <v>4</v>
      </c>
      <c r="E4" s="29"/>
      <c r="F4" s="33">
        <v>1</v>
      </c>
      <c r="G4" s="29"/>
      <c r="H4" s="34"/>
      <c r="I4" s="29"/>
      <c r="J4" s="35"/>
      <c r="K4" s="223"/>
      <c r="M4" s="69"/>
      <c r="O4" s="49"/>
      <c r="Q4" s="69"/>
    </row>
    <row r="5" spans="1:17" ht="18">
      <c r="A5" s="20"/>
      <c r="B5" s="36" t="s">
        <v>532</v>
      </c>
      <c r="C5" s="36"/>
      <c r="D5" s="28" t="s">
        <v>6</v>
      </c>
      <c r="E5" s="29"/>
      <c r="F5" s="619">
        <v>45944</v>
      </c>
      <c r="G5" s="29"/>
      <c r="H5" s="34"/>
      <c r="I5" s="29"/>
      <c r="J5" s="35"/>
      <c r="K5" s="41"/>
      <c r="M5" s="69"/>
      <c r="O5" s="275"/>
      <c r="Q5" s="69"/>
    </row>
    <row r="6" spans="1:17" ht="15" customHeight="1">
      <c r="A6" s="20"/>
      <c r="B6" s="38"/>
      <c r="C6" s="27"/>
      <c r="D6" s="28" t="s">
        <v>7</v>
      </c>
      <c r="E6" s="39" t="s">
        <v>8</v>
      </c>
      <c r="F6" s="30">
        <v>45924</v>
      </c>
      <c r="G6" s="39" t="s">
        <v>9</v>
      </c>
      <c r="H6" s="30">
        <v>45944</v>
      </c>
      <c r="I6" s="39" t="s">
        <v>10</v>
      </c>
      <c r="J6" s="40" t="s">
        <v>883</v>
      </c>
      <c r="K6" s="41"/>
      <c r="M6" s="69"/>
      <c r="N6" s="49"/>
      <c r="O6" s="262"/>
      <c r="P6" s="49"/>
      <c r="Q6" s="262"/>
    </row>
    <row r="7" spans="1:17" ht="13">
      <c r="A7" s="20"/>
      <c r="D7" s="43" t="s">
        <v>11</v>
      </c>
      <c r="E7" s="44" t="s">
        <v>8</v>
      </c>
      <c r="F7" s="45">
        <v>45901</v>
      </c>
      <c r="G7" s="44" t="s">
        <v>9</v>
      </c>
      <c r="H7" s="45">
        <v>45930</v>
      </c>
      <c r="I7" s="224"/>
      <c r="J7" s="74"/>
      <c r="K7" s="41"/>
      <c r="M7" s="69"/>
      <c r="O7" s="265"/>
      <c r="P7" s="49"/>
      <c r="Q7" s="262"/>
    </row>
    <row r="8" spans="1:17" ht="13">
      <c r="A8" s="20"/>
      <c r="E8" s="50"/>
      <c r="F8" s="49"/>
      <c r="G8" s="50"/>
      <c r="I8" s="75"/>
      <c r="K8" s="41"/>
      <c r="N8" s="50"/>
      <c r="O8" s="49"/>
      <c r="P8" s="50"/>
    </row>
    <row r="9" spans="1:17">
      <c r="A9" s="20"/>
      <c r="K9" s="26"/>
    </row>
    <row r="10" spans="1:17">
      <c r="A10" s="20"/>
      <c r="F10" s="59"/>
      <c r="K10" s="26"/>
      <c r="O10" s="59"/>
    </row>
    <row r="11" spans="1:17" ht="18">
      <c r="A11" s="20"/>
      <c r="B11" s="77"/>
      <c r="G11" s="225"/>
      <c r="H11" s="225"/>
      <c r="K11" s="26"/>
      <c r="M11" s="21"/>
      <c r="P11" s="225"/>
      <c r="Q11" s="225"/>
    </row>
    <row r="12" spans="1:17" ht="13" thickBot="1">
      <c r="A12" s="20"/>
      <c r="G12" s="225"/>
      <c r="H12" s="225"/>
      <c r="K12" s="26"/>
      <c r="P12" s="225"/>
      <c r="Q12" s="225"/>
    </row>
    <row r="13" spans="1:17" ht="49" customHeight="1">
      <c r="A13" s="20"/>
      <c r="B13" s="5"/>
      <c r="C13" s="5"/>
      <c r="D13" s="788" t="s">
        <v>533</v>
      </c>
      <c r="E13" s="759" t="s">
        <v>306</v>
      </c>
      <c r="F13" s="774" t="s">
        <v>244</v>
      </c>
      <c r="G13" s="779" t="s">
        <v>245</v>
      </c>
      <c r="H13" s="780" t="s">
        <v>246</v>
      </c>
      <c r="I13" s="5"/>
      <c r="K13" s="26"/>
      <c r="M13" s="115"/>
      <c r="N13" s="116"/>
      <c r="O13" s="245"/>
      <c r="P13" s="245"/>
      <c r="Q13" s="83"/>
    </row>
    <row r="14" spans="1:17">
      <c r="A14" s="20"/>
      <c r="B14" s="95"/>
      <c r="C14" s="1144" t="s">
        <v>907</v>
      </c>
      <c r="D14" s="1063" t="s">
        <v>534</v>
      </c>
      <c r="E14" s="1064">
        <v>1384529.0499999996</v>
      </c>
      <c r="F14" s="1065">
        <v>2.0360721533424411E-3</v>
      </c>
      <c r="G14" s="1066">
        <v>123</v>
      </c>
      <c r="H14" s="1067">
        <v>1.5835210814290311E-3</v>
      </c>
      <c r="I14" s="87"/>
      <c r="K14" s="26"/>
      <c r="M14" s="108"/>
      <c r="N14" s="226"/>
      <c r="O14" s="87"/>
      <c r="P14" s="227"/>
      <c r="Q14" s="87"/>
    </row>
    <row r="15" spans="1:17">
      <c r="A15" s="20"/>
      <c r="B15" s="95"/>
      <c r="C15" s="1144" t="s">
        <v>908</v>
      </c>
      <c r="D15" s="1063" t="s">
        <v>535</v>
      </c>
      <c r="E15" s="1064">
        <v>24166.240000000002</v>
      </c>
      <c r="F15" s="1065">
        <v>3.5538588601655017E-5</v>
      </c>
      <c r="G15" s="1066">
        <v>1</v>
      </c>
      <c r="H15" s="1067">
        <v>1.2874155133569359E-5</v>
      </c>
      <c r="I15" s="87"/>
      <c r="K15" s="26"/>
      <c r="M15" s="108"/>
      <c r="N15" s="226"/>
      <c r="O15" s="87"/>
      <c r="P15" s="227"/>
      <c r="Q15" s="87"/>
    </row>
    <row r="16" spans="1:17">
      <c r="A16" s="20"/>
      <c r="B16" s="95"/>
      <c r="C16" s="1144" t="s">
        <v>909</v>
      </c>
      <c r="D16" s="1063" t="s">
        <v>536</v>
      </c>
      <c r="E16" s="1064">
        <v>28980217.799999971</v>
      </c>
      <c r="F16" s="1065">
        <v>4.2617967792282073E-2</v>
      </c>
      <c r="G16" s="1066">
        <v>2198</v>
      </c>
      <c r="H16" s="1067">
        <v>2.8297392983585454E-2</v>
      </c>
      <c r="I16" s="87"/>
      <c r="K16" s="26"/>
      <c r="M16" s="108"/>
      <c r="N16" s="226"/>
      <c r="O16" s="87"/>
      <c r="P16" s="227"/>
      <c r="Q16" s="87"/>
    </row>
    <row r="17" spans="1:17">
      <c r="A17" s="20"/>
      <c r="B17" s="95"/>
      <c r="C17" s="1144" t="s">
        <v>910</v>
      </c>
      <c r="D17" s="1063" t="s">
        <v>537</v>
      </c>
      <c r="E17" s="1064">
        <v>5911346.9499999974</v>
      </c>
      <c r="F17" s="1065">
        <v>8.6931573690279505E-3</v>
      </c>
      <c r="G17" s="1066">
        <v>457</v>
      </c>
      <c r="H17" s="1067">
        <v>5.8834888960411971E-3</v>
      </c>
      <c r="I17" s="87"/>
      <c r="K17" s="26"/>
      <c r="M17" s="108"/>
      <c r="N17" s="226"/>
      <c r="O17" s="87"/>
      <c r="P17" s="227"/>
      <c r="Q17" s="87"/>
    </row>
    <row r="18" spans="1:17" ht="25">
      <c r="A18" s="20"/>
      <c r="B18" s="95"/>
      <c r="C18" s="1144" t="s">
        <v>911</v>
      </c>
      <c r="D18" s="1063" t="s">
        <v>538</v>
      </c>
      <c r="E18" s="1064">
        <v>0</v>
      </c>
      <c r="F18" s="1065">
        <v>0</v>
      </c>
      <c r="G18" s="1066">
        <v>0</v>
      </c>
      <c r="H18" s="1067">
        <v>0</v>
      </c>
      <c r="I18" s="87"/>
      <c r="K18" s="26"/>
      <c r="M18" s="108"/>
      <c r="N18" s="226"/>
      <c r="O18" s="87"/>
      <c r="P18" s="227"/>
      <c r="Q18" s="87"/>
    </row>
    <row r="19" spans="1:17">
      <c r="A19" s="20"/>
      <c r="B19" s="95"/>
      <c r="C19" s="1144" t="s">
        <v>912</v>
      </c>
      <c r="D19" s="1063" t="s">
        <v>539</v>
      </c>
      <c r="E19" s="1064">
        <v>14143628.349999994</v>
      </c>
      <c r="F19" s="1065">
        <v>2.0799453670300158E-2</v>
      </c>
      <c r="G19" s="1066">
        <v>1180</v>
      </c>
      <c r="H19" s="1067">
        <v>1.5191503057611844E-2</v>
      </c>
      <c r="I19" s="87"/>
      <c r="K19" s="26"/>
      <c r="M19" s="108"/>
      <c r="N19" s="226"/>
      <c r="O19" s="87"/>
      <c r="P19" s="227"/>
      <c r="Q19" s="87"/>
    </row>
    <row r="20" spans="1:17" ht="25">
      <c r="A20" s="20"/>
      <c r="B20" s="95"/>
      <c r="C20" s="1144" t="s">
        <v>913</v>
      </c>
      <c r="D20" s="1063" t="s">
        <v>540</v>
      </c>
      <c r="E20" s="1064">
        <v>70017028.679999977</v>
      </c>
      <c r="F20" s="1065">
        <v>0.10296621970851896</v>
      </c>
      <c r="G20" s="1066">
        <v>6308</v>
      </c>
      <c r="H20" s="1067">
        <v>8.1210170582555516E-2</v>
      </c>
      <c r="I20" s="87"/>
      <c r="K20" s="26"/>
      <c r="M20" s="108"/>
      <c r="N20" s="226"/>
      <c r="O20" s="87"/>
      <c r="P20" s="227"/>
      <c r="Q20" s="87"/>
    </row>
    <row r="21" spans="1:17">
      <c r="A21" s="20"/>
      <c r="B21" s="95"/>
      <c r="C21" s="1144" t="s">
        <v>914</v>
      </c>
      <c r="D21" s="1063" t="s">
        <v>541</v>
      </c>
      <c r="E21" s="1064">
        <v>5148280.2099999953</v>
      </c>
      <c r="F21" s="1065">
        <v>7.5710003868715986E-3</v>
      </c>
      <c r="G21" s="1066">
        <v>414</v>
      </c>
      <c r="H21" s="1067">
        <v>5.3299002252977148E-3</v>
      </c>
      <c r="I21" s="87"/>
      <c r="K21" s="26"/>
      <c r="M21" s="108"/>
      <c r="N21" s="226"/>
      <c r="O21" s="87"/>
      <c r="P21" s="227"/>
      <c r="Q21" s="87"/>
    </row>
    <row r="22" spans="1:17">
      <c r="A22" s="20"/>
      <c r="B22" s="95"/>
      <c r="C22" s="1144" t="s">
        <v>915</v>
      </c>
      <c r="D22" s="1063" t="s">
        <v>542</v>
      </c>
      <c r="E22" s="1064">
        <v>4458939.1799999978</v>
      </c>
      <c r="F22" s="1065">
        <v>6.5572635675976432E-3</v>
      </c>
      <c r="G22" s="1066">
        <v>423</v>
      </c>
      <c r="H22" s="1067">
        <v>5.4457676214998392E-3</v>
      </c>
      <c r="I22" s="87"/>
      <c r="K22" s="26"/>
      <c r="M22" s="108"/>
      <c r="N22" s="226"/>
      <c r="O22" s="87"/>
      <c r="P22" s="227"/>
      <c r="Q22" s="87"/>
    </row>
    <row r="23" spans="1:17">
      <c r="A23" s="20"/>
      <c r="B23" s="95"/>
      <c r="C23" s="1144" t="s">
        <v>916</v>
      </c>
      <c r="D23" s="1063" t="s">
        <v>543</v>
      </c>
      <c r="E23" s="1064">
        <v>12577162.759999976</v>
      </c>
      <c r="F23" s="1065">
        <v>1.8495827778905408E-2</v>
      </c>
      <c r="G23" s="1066">
        <v>1016</v>
      </c>
      <c r="H23" s="1067">
        <v>1.3080141615706468E-2</v>
      </c>
      <c r="I23" s="87"/>
      <c r="K23" s="26"/>
      <c r="M23" s="108"/>
      <c r="N23" s="226"/>
      <c r="O23" s="87"/>
      <c r="P23" s="227"/>
      <c r="Q23" s="87"/>
    </row>
    <row r="24" spans="1:17">
      <c r="A24" s="20"/>
      <c r="B24" s="95"/>
      <c r="C24" s="1144" t="s">
        <v>917</v>
      </c>
      <c r="D24" s="1063" t="s">
        <v>544</v>
      </c>
      <c r="E24" s="1064">
        <v>13974400.969999997</v>
      </c>
      <c r="F24" s="1065">
        <v>2.0550589873617024E-2</v>
      </c>
      <c r="G24" s="1066">
        <v>1240</v>
      </c>
      <c r="H24" s="1067">
        <v>1.5963952365626005E-2</v>
      </c>
      <c r="I24" s="87"/>
      <c r="K24" s="26"/>
      <c r="M24" s="108"/>
      <c r="N24" s="226"/>
      <c r="O24" s="87"/>
      <c r="P24" s="227"/>
      <c r="Q24" s="87"/>
    </row>
    <row r="25" spans="1:17">
      <c r="A25" s="20"/>
      <c r="B25" s="95"/>
      <c r="C25" s="1144" t="s">
        <v>918</v>
      </c>
      <c r="D25" s="1063" t="s">
        <v>545</v>
      </c>
      <c r="E25" s="1064">
        <v>5315657.6600000011</v>
      </c>
      <c r="F25" s="1065">
        <v>7.8171436982325832E-3</v>
      </c>
      <c r="G25" s="1066">
        <v>505</v>
      </c>
      <c r="H25" s="1067">
        <v>6.5014483424525264E-3</v>
      </c>
      <c r="I25" s="87"/>
      <c r="K25" s="26"/>
      <c r="M25" s="108"/>
      <c r="N25" s="226"/>
      <c r="O25" s="87"/>
      <c r="P25" s="227"/>
      <c r="Q25" s="87"/>
    </row>
    <row r="26" spans="1:17">
      <c r="A26" s="20"/>
      <c r="B26" s="95"/>
      <c r="C26" s="1144" t="s">
        <v>919</v>
      </c>
      <c r="D26" s="1063" t="s">
        <v>546</v>
      </c>
      <c r="E26" s="1064">
        <v>38367.78</v>
      </c>
      <c r="F26" s="1065">
        <v>5.642320646400959E-5</v>
      </c>
      <c r="G26" s="1066">
        <v>3</v>
      </c>
      <c r="H26" s="1067">
        <v>3.8622465400708081E-5</v>
      </c>
      <c r="I26" s="87"/>
      <c r="K26" s="26"/>
      <c r="M26" s="108"/>
      <c r="N26" s="226"/>
      <c r="O26" s="87"/>
      <c r="P26" s="227"/>
      <c r="Q26" s="87"/>
    </row>
    <row r="27" spans="1:17">
      <c r="A27" s="20"/>
      <c r="B27" s="95"/>
      <c r="C27" s="1144" t="s">
        <v>920</v>
      </c>
      <c r="D27" s="1063" t="s">
        <v>547</v>
      </c>
      <c r="E27" s="1064">
        <v>183341834.83999982</v>
      </c>
      <c r="F27" s="1065">
        <v>0.26962034813240843</v>
      </c>
      <c r="G27" s="1066">
        <v>15972</v>
      </c>
      <c r="H27" s="1067">
        <v>0.20562600579336981</v>
      </c>
      <c r="I27" s="87"/>
      <c r="K27" s="26"/>
      <c r="M27" s="108"/>
      <c r="N27" s="226"/>
      <c r="O27" s="87"/>
      <c r="P27" s="227"/>
      <c r="Q27" s="87"/>
    </row>
    <row r="28" spans="1:17">
      <c r="A28" s="20"/>
      <c r="B28" s="95"/>
      <c r="C28" s="1144" t="s">
        <v>921</v>
      </c>
      <c r="D28" s="1063" t="s">
        <v>548</v>
      </c>
      <c r="E28" s="1064">
        <v>2513127.5600000019</v>
      </c>
      <c r="F28" s="1065">
        <v>3.6957758616285009E-3</v>
      </c>
      <c r="G28" s="1066">
        <v>313</v>
      </c>
      <c r="H28" s="1067">
        <v>4.0296105568072092E-3</v>
      </c>
      <c r="I28" s="87"/>
      <c r="K28" s="26"/>
      <c r="M28" s="108"/>
      <c r="N28" s="226"/>
      <c r="O28" s="87"/>
      <c r="P28" s="227"/>
      <c r="Q28" s="87"/>
    </row>
    <row r="29" spans="1:17">
      <c r="A29" s="20"/>
      <c r="B29" s="95"/>
      <c r="C29" s="1144" t="s">
        <v>922</v>
      </c>
      <c r="D29" s="1063" t="s">
        <v>549</v>
      </c>
      <c r="E29" s="1064">
        <v>0</v>
      </c>
      <c r="F29" s="1065">
        <v>0</v>
      </c>
      <c r="G29" s="1066">
        <v>0</v>
      </c>
      <c r="H29" s="1067">
        <v>0</v>
      </c>
      <c r="I29" s="87"/>
      <c r="K29" s="26"/>
      <c r="M29" s="108"/>
      <c r="N29" s="226"/>
      <c r="O29" s="87"/>
      <c r="P29" s="227"/>
      <c r="Q29" s="87"/>
    </row>
    <row r="30" spans="1:17">
      <c r="A30" s="20"/>
      <c r="B30" s="95"/>
      <c r="C30" s="1144" t="s">
        <v>923</v>
      </c>
      <c r="D30" s="1063" t="s">
        <v>550</v>
      </c>
      <c r="E30" s="1064">
        <v>15956790.270000014</v>
      </c>
      <c r="F30" s="1065">
        <v>2.3465868286023067E-2</v>
      </c>
      <c r="G30" s="1066">
        <v>1508</v>
      </c>
      <c r="H30" s="1067">
        <v>1.9414225941422593E-2</v>
      </c>
      <c r="I30" s="87"/>
      <c r="K30" s="26"/>
      <c r="M30" s="108"/>
      <c r="N30" s="226"/>
      <c r="O30" s="87"/>
      <c r="P30" s="227"/>
      <c r="Q30" s="87"/>
    </row>
    <row r="31" spans="1:17">
      <c r="A31" s="20"/>
      <c r="B31" s="95"/>
      <c r="C31" s="1144" t="s">
        <v>924</v>
      </c>
      <c r="D31" s="1063" t="s">
        <v>551</v>
      </c>
      <c r="E31" s="1064">
        <v>6412.3</v>
      </c>
      <c r="F31" s="1065">
        <v>9.4298530383871239E-6</v>
      </c>
      <c r="G31" s="1066">
        <v>1</v>
      </c>
      <c r="H31" s="1067">
        <v>1.2874155133569359E-5</v>
      </c>
      <c r="I31" s="87"/>
      <c r="K31" s="26"/>
      <c r="M31" s="108"/>
      <c r="N31" s="226"/>
      <c r="O31" s="87"/>
      <c r="P31" s="227"/>
      <c r="Q31" s="87"/>
    </row>
    <row r="32" spans="1:17">
      <c r="A32" s="20"/>
      <c r="B32" s="95"/>
      <c r="C32" s="1144" t="s">
        <v>925</v>
      </c>
      <c r="D32" s="1063" t="s">
        <v>552</v>
      </c>
      <c r="E32" s="1064">
        <v>52815.199999999997</v>
      </c>
      <c r="F32" s="1065">
        <v>7.766941256538583E-5</v>
      </c>
      <c r="G32" s="1066">
        <v>4</v>
      </c>
      <c r="H32" s="1067">
        <v>5.1496620534277435E-5</v>
      </c>
      <c r="I32" s="87"/>
      <c r="K32" s="26"/>
      <c r="M32" s="108"/>
      <c r="N32" s="226"/>
      <c r="O32" s="87"/>
      <c r="P32" s="227"/>
      <c r="Q32" s="87"/>
    </row>
    <row r="33" spans="1:17">
      <c r="A33" s="20"/>
      <c r="B33" s="95"/>
      <c r="C33" s="1144" t="s">
        <v>926</v>
      </c>
      <c r="D33" s="1063" t="s">
        <v>553</v>
      </c>
      <c r="E33" s="1064">
        <v>0</v>
      </c>
      <c r="F33" s="1065">
        <v>0</v>
      </c>
      <c r="G33" s="1066">
        <v>0</v>
      </c>
      <c r="H33" s="1067">
        <v>0</v>
      </c>
      <c r="I33" s="87"/>
      <c r="K33" s="26"/>
      <c r="M33" s="108"/>
      <c r="N33" s="226"/>
      <c r="O33" s="87"/>
      <c r="P33" s="227"/>
      <c r="Q33" s="87"/>
    </row>
    <row r="34" spans="1:17">
      <c r="A34" s="20"/>
      <c r="B34" s="95"/>
      <c r="C34" s="1144" t="s">
        <v>927</v>
      </c>
      <c r="D34" s="1063" t="s">
        <v>554</v>
      </c>
      <c r="E34" s="1064">
        <v>0</v>
      </c>
      <c r="F34" s="1065">
        <v>0</v>
      </c>
      <c r="G34" s="1066">
        <v>0</v>
      </c>
      <c r="H34" s="1067">
        <v>0</v>
      </c>
      <c r="I34" s="87"/>
      <c r="K34" s="26"/>
      <c r="M34" s="108"/>
      <c r="N34" s="226"/>
      <c r="O34" s="87"/>
      <c r="P34" s="227"/>
      <c r="Q34" s="87"/>
    </row>
    <row r="35" spans="1:17">
      <c r="A35" s="20"/>
      <c r="B35" s="95"/>
      <c r="C35" s="1144" t="s">
        <v>928</v>
      </c>
      <c r="D35" s="1063" t="s">
        <v>555</v>
      </c>
      <c r="E35" s="1064">
        <v>308761352.29000306</v>
      </c>
      <c r="F35" s="1065">
        <v>0.45406081687201194</v>
      </c>
      <c r="G35" s="1066">
        <v>45335</v>
      </c>
      <c r="H35" s="1067">
        <v>0.58364982298036694</v>
      </c>
      <c r="I35" s="87"/>
      <c r="K35" s="26"/>
      <c r="M35" s="108"/>
      <c r="N35" s="226"/>
      <c r="O35" s="87"/>
      <c r="P35" s="227"/>
      <c r="Q35" s="87"/>
    </row>
    <row r="36" spans="1:17">
      <c r="A36" s="20"/>
      <c r="B36" s="95"/>
      <c r="C36" s="1144" t="s">
        <v>929</v>
      </c>
      <c r="D36" s="1063" t="s">
        <v>400</v>
      </c>
      <c r="E36" s="1064">
        <v>7393934.8999999948</v>
      </c>
      <c r="F36" s="1065">
        <v>1.0873433788562847E-2</v>
      </c>
      <c r="G36" s="1066">
        <v>674</v>
      </c>
      <c r="H36" s="1067">
        <v>8.6771805600257476E-3</v>
      </c>
      <c r="I36" s="87"/>
      <c r="K36" s="26"/>
      <c r="M36" s="108"/>
      <c r="N36" s="226"/>
      <c r="O36" s="87"/>
      <c r="P36" s="227"/>
      <c r="Q36" s="87"/>
    </row>
    <row r="37" spans="1:17" ht="14" thickTop="1" thickBot="1">
      <c r="A37" s="20"/>
      <c r="B37" s="95"/>
      <c r="C37" s="94"/>
      <c r="D37" s="1068" t="s">
        <v>297</v>
      </c>
      <c r="E37" s="1039">
        <v>679999992.99000275</v>
      </c>
      <c r="F37" s="1040">
        <v>1</v>
      </c>
      <c r="G37" s="1041">
        <v>77675</v>
      </c>
      <c r="H37" s="1042">
        <v>1</v>
      </c>
      <c r="I37" s="108"/>
      <c r="K37" s="26"/>
      <c r="M37" s="276"/>
      <c r="N37" s="229"/>
      <c r="O37" s="277"/>
      <c r="P37" s="230"/>
      <c r="Q37" s="277"/>
    </row>
    <row r="38" spans="1:17" ht="18" customHeight="1">
      <c r="A38" s="20"/>
      <c r="B38" s="95"/>
      <c r="C38" s="94"/>
      <c r="D38" s="260"/>
      <c r="E38" s="108"/>
      <c r="F38" s="108"/>
      <c r="G38" s="108"/>
      <c r="H38" s="108"/>
      <c r="I38" s="231"/>
      <c r="K38" s="26"/>
      <c r="M38" s="108"/>
      <c r="N38" s="108"/>
      <c r="O38" s="108"/>
      <c r="P38" s="108"/>
      <c r="Q38" s="108"/>
    </row>
    <row r="39" spans="1:17">
      <c r="A39" s="20"/>
      <c r="B39" s="95"/>
      <c r="C39" s="94"/>
      <c r="D39" s="656"/>
      <c r="E39" s="231"/>
      <c r="F39" s="231"/>
      <c r="G39" s="231"/>
      <c r="H39" s="108"/>
      <c r="I39" s="108"/>
      <c r="K39" s="26"/>
      <c r="M39" s="231"/>
      <c r="N39" s="231"/>
      <c r="O39" s="231"/>
      <c r="P39" s="231"/>
      <c r="Q39" s="108"/>
    </row>
    <row r="40" spans="1:17">
      <c r="A40" s="20"/>
      <c r="B40" s="95"/>
      <c r="C40" s="94"/>
      <c r="D40" s="260"/>
      <c r="E40" s="278"/>
      <c r="F40" s="108"/>
      <c r="G40" s="108"/>
      <c r="H40" s="108"/>
      <c r="I40" s="108"/>
      <c r="K40" s="26"/>
      <c r="M40" s="108"/>
      <c r="N40" s="278"/>
      <c r="O40" s="108"/>
      <c r="P40" s="108"/>
      <c r="Q40" s="108"/>
    </row>
    <row r="41" spans="1:17">
      <c r="A41" s="20"/>
      <c r="B41" s="95"/>
      <c r="C41" s="94"/>
      <c r="D41" s="260"/>
      <c r="E41" s="108"/>
      <c r="F41" s="108"/>
      <c r="G41" s="108"/>
      <c r="H41" s="108"/>
      <c r="I41" s="108"/>
      <c r="K41" s="26"/>
      <c r="M41" s="108"/>
      <c r="N41" s="108"/>
      <c r="O41" s="108"/>
      <c r="P41" s="108"/>
      <c r="Q41" s="108"/>
    </row>
    <row r="42" spans="1:17">
      <c r="A42" s="20"/>
      <c r="B42" s="95"/>
      <c r="C42" s="94"/>
      <c r="D42" s="260"/>
      <c r="E42" s="108"/>
      <c r="F42" s="108"/>
      <c r="G42" s="108"/>
      <c r="H42" s="108"/>
      <c r="I42" s="108"/>
      <c r="K42" s="26"/>
      <c r="M42" s="108"/>
      <c r="N42" s="108"/>
      <c r="O42" s="108"/>
      <c r="P42" s="108"/>
      <c r="Q42" s="108"/>
    </row>
    <row r="43" spans="1:17">
      <c r="A43" s="20"/>
      <c r="B43" s="95"/>
      <c r="C43" s="94"/>
      <c r="D43" s="260"/>
      <c r="E43" s="108"/>
      <c r="F43" s="108"/>
      <c r="G43" s="108"/>
      <c r="H43" s="108"/>
      <c r="I43" s="108"/>
      <c r="K43" s="26"/>
      <c r="M43" s="108"/>
      <c r="N43" s="108"/>
      <c r="O43" s="108"/>
      <c r="P43" s="108"/>
      <c r="Q43" s="108"/>
    </row>
    <row r="44" spans="1:17">
      <c r="A44" s="20"/>
      <c r="B44" s="95"/>
      <c r="C44" s="94"/>
      <c r="D44" s="260"/>
      <c r="E44" s="108"/>
      <c r="F44" s="108"/>
      <c r="G44" s="108"/>
      <c r="H44" s="108"/>
      <c r="I44" s="108"/>
      <c r="K44" s="26"/>
      <c r="M44" s="108"/>
      <c r="N44" s="108"/>
      <c r="O44" s="108"/>
      <c r="P44" s="108"/>
      <c r="Q44" s="108"/>
    </row>
    <row r="45" spans="1:17">
      <c r="A45" s="20"/>
      <c r="B45" s="95"/>
      <c r="C45" s="94"/>
      <c r="D45" s="260"/>
      <c r="E45" s="108"/>
      <c r="F45" s="108"/>
      <c r="G45" s="108"/>
      <c r="H45" s="108"/>
      <c r="I45" s="108"/>
      <c r="K45" s="26"/>
      <c r="M45" s="108"/>
      <c r="N45" s="108"/>
      <c r="O45" s="108"/>
      <c r="P45" s="108"/>
      <c r="Q45" s="108"/>
    </row>
    <row r="46" spans="1:17">
      <c r="A46" s="20"/>
      <c r="B46" s="95"/>
      <c r="C46" s="94"/>
      <c r="D46" s="260"/>
      <c r="E46" s="108"/>
      <c r="F46" s="108"/>
      <c r="G46" s="108"/>
      <c r="H46" s="108"/>
      <c r="I46" s="108"/>
      <c r="K46" s="26"/>
      <c r="M46" s="108"/>
      <c r="N46" s="108"/>
      <c r="O46" s="108"/>
      <c r="P46" s="108"/>
      <c r="Q46" s="108"/>
    </row>
    <row r="47" spans="1:17">
      <c r="A47" s="20"/>
      <c r="B47" s="95"/>
      <c r="C47" s="94"/>
      <c r="D47" s="260"/>
      <c r="E47" s="108"/>
      <c r="F47" s="108"/>
      <c r="G47" s="108"/>
      <c r="H47" s="108"/>
      <c r="I47" s="108"/>
      <c r="K47" s="26"/>
      <c r="M47" s="108"/>
      <c r="N47" s="108"/>
      <c r="O47" s="108"/>
      <c r="P47" s="108"/>
      <c r="Q47" s="108"/>
    </row>
    <row r="48" spans="1:17">
      <c r="A48" s="20"/>
      <c r="B48" s="95"/>
      <c r="C48" s="94"/>
      <c r="D48" s="260"/>
      <c r="E48" s="108"/>
      <c r="F48" s="108"/>
      <c r="G48" s="108"/>
      <c r="H48" s="108"/>
      <c r="I48" s="108"/>
      <c r="K48" s="26"/>
      <c r="M48" s="108"/>
      <c r="N48" s="108"/>
      <c r="O48" s="108"/>
      <c r="P48" s="108"/>
      <c r="Q48" s="108"/>
    </row>
    <row r="49" spans="1:17">
      <c r="A49" s="20"/>
      <c r="B49" s="95"/>
      <c r="C49" s="94"/>
      <c r="D49" s="260"/>
      <c r="E49" s="108"/>
      <c r="F49" s="108"/>
      <c r="G49" s="108"/>
      <c r="H49" s="108"/>
      <c r="I49" s="108"/>
      <c r="K49" s="26"/>
      <c r="M49" s="108"/>
      <c r="N49" s="108"/>
      <c r="O49" s="108"/>
      <c r="P49" s="108"/>
      <c r="Q49" s="108"/>
    </row>
    <row r="50" spans="1:17">
      <c r="A50" s="20"/>
      <c r="B50" s="95"/>
      <c r="C50" s="94"/>
      <c r="D50" s="260"/>
      <c r="E50" s="108"/>
      <c r="F50" s="108"/>
      <c r="G50" s="108"/>
      <c r="H50" s="108"/>
      <c r="I50" s="108"/>
      <c r="K50" s="26"/>
      <c r="M50" s="108"/>
      <c r="N50" s="108"/>
      <c r="O50" s="108"/>
      <c r="P50" s="108"/>
      <c r="Q50" s="108"/>
    </row>
    <row r="51" spans="1:17">
      <c r="A51" s="20"/>
      <c r="B51" s="95"/>
      <c r="C51" s="94"/>
      <c r="D51" s="260"/>
      <c r="E51" s="108"/>
      <c r="F51" s="108"/>
      <c r="G51" s="108"/>
      <c r="H51" s="108"/>
      <c r="I51" s="108"/>
      <c r="K51" s="26"/>
      <c r="M51" s="108"/>
      <c r="N51" s="108"/>
      <c r="O51" s="108"/>
      <c r="P51" s="108"/>
      <c r="Q51" s="108"/>
    </row>
    <row r="52" spans="1:17">
      <c r="A52" s="20"/>
      <c r="B52" s="95"/>
      <c r="C52" s="94"/>
      <c r="D52" s="260"/>
      <c r="E52" s="108"/>
      <c r="F52" s="108"/>
      <c r="G52" s="108"/>
      <c r="H52" s="108"/>
      <c r="I52" s="108"/>
      <c r="K52" s="26"/>
      <c r="M52" s="108"/>
      <c r="N52" s="108"/>
      <c r="O52" s="108"/>
      <c r="P52" s="108"/>
      <c r="Q52" s="108"/>
    </row>
    <row r="53" spans="1:17">
      <c r="A53" s="20"/>
      <c r="B53" s="95"/>
      <c r="C53" s="94"/>
      <c r="D53" s="260"/>
      <c r="E53" s="108"/>
      <c r="F53" s="108"/>
      <c r="G53" s="108"/>
      <c r="H53" s="108"/>
      <c r="I53" s="108"/>
      <c r="K53" s="26"/>
      <c r="M53" s="108"/>
      <c r="N53" s="108"/>
      <c r="O53" s="108"/>
      <c r="P53" s="108"/>
      <c r="Q53" s="108"/>
    </row>
    <row r="54" spans="1:17">
      <c r="A54" s="20"/>
      <c r="B54" s="95"/>
      <c r="C54" s="94"/>
      <c r="D54" s="260"/>
      <c r="E54" s="108"/>
      <c r="F54" s="108"/>
      <c r="G54" s="108"/>
      <c r="H54" s="108"/>
      <c r="I54" s="108"/>
      <c r="K54" s="26"/>
      <c r="M54" s="108"/>
      <c r="N54" s="108"/>
      <c r="O54" s="108"/>
      <c r="P54" s="108"/>
      <c r="Q54" s="108"/>
    </row>
    <row r="55" spans="1:17">
      <c r="A55" s="20"/>
      <c r="B55" s="95"/>
      <c r="C55" s="94"/>
      <c r="D55" s="260"/>
      <c r="E55" s="108"/>
      <c r="F55" s="108"/>
      <c r="G55" s="108"/>
      <c r="H55" s="108"/>
      <c r="I55" s="108"/>
      <c r="K55" s="26"/>
      <c r="M55" s="108"/>
      <c r="N55" s="108"/>
      <c r="O55" s="108"/>
      <c r="P55" s="108"/>
      <c r="Q55" s="108"/>
    </row>
    <row r="56" spans="1:17">
      <c r="A56" s="60"/>
      <c r="B56" s="191"/>
      <c r="C56" s="92"/>
      <c r="D56" s="713"/>
      <c r="E56" s="193"/>
      <c r="F56" s="194"/>
      <c r="G56" s="195"/>
      <c r="H56" s="194"/>
      <c r="I56" s="257"/>
      <c r="J56" s="62"/>
      <c r="K56" s="63"/>
      <c r="M56" s="96"/>
      <c r="N56" s="97"/>
      <c r="O56" s="98"/>
      <c r="P56" s="99"/>
      <c r="Q56" s="98"/>
    </row>
    <row r="57" spans="1:17">
      <c r="A57" s="17"/>
      <c r="B57" s="95"/>
      <c r="C57" s="94"/>
      <c r="D57" s="119"/>
      <c r="E57" s="97"/>
      <c r="F57" s="98"/>
      <c r="G57" s="99"/>
      <c r="H57" s="98"/>
      <c r="I57" s="59"/>
      <c r="M57" s="96"/>
      <c r="N57" s="97"/>
      <c r="O57" s="98"/>
      <c r="P57" s="99"/>
      <c r="Q57" s="98"/>
    </row>
    <row r="58" spans="1:17">
      <c r="B58" s="95"/>
      <c r="C58" s="94"/>
      <c r="D58" s="119"/>
      <c r="E58" s="97"/>
      <c r="F58" s="98"/>
      <c r="G58" s="99"/>
      <c r="H58" s="98"/>
      <c r="I58" s="59"/>
      <c r="M58" s="96"/>
      <c r="N58" s="97"/>
      <c r="O58" s="98"/>
      <c r="P58" s="99"/>
      <c r="Q58" s="98"/>
    </row>
    <row r="59" spans="1:17">
      <c r="B59" s="95"/>
      <c r="C59" s="94"/>
      <c r="D59" s="119"/>
      <c r="E59" s="97"/>
      <c r="F59" s="98"/>
      <c r="G59" s="99"/>
      <c r="H59" s="98"/>
      <c r="I59" s="59"/>
      <c r="M59" s="96"/>
      <c r="N59" s="97"/>
      <c r="O59" s="98"/>
      <c r="P59" s="99"/>
      <c r="Q59" s="98"/>
    </row>
    <row r="60" spans="1:17" ht="15" customHeight="1">
      <c r="B60" s="95"/>
      <c r="C60" s="94"/>
      <c r="D60" s="119"/>
      <c r="E60" s="97"/>
      <c r="F60" s="98"/>
      <c r="G60" s="99"/>
      <c r="H60" s="98"/>
      <c r="I60" s="59"/>
      <c r="M60" s="96"/>
      <c r="N60" s="97"/>
      <c r="O60" s="98"/>
      <c r="P60" s="99"/>
      <c r="Q60" s="98"/>
    </row>
    <row r="61" spans="1:17">
      <c r="B61" s="95"/>
      <c r="C61" s="94"/>
      <c r="D61" s="119"/>
      <c r="E61" s="97"/>
      <c r="F61" s="98"/>
      <c r="G61" s="99"/>
      <c r="H61" s="98"/>
      <c r="I61" s="59"/>
      <c r="M61" s="96"/>
      <c r="N61" s="97"/>
      <c r="O61" s="98"/>
      <c r="P61" s="99"/>
      <c r="Q61" s="98"/>
    </row>
    <row r="62" spans="1:17">
      <c r="B62" s="95"/>
      <c r="C62" s="94"/>
      <c r="D62" s="119"/>
      <c r="E62" s="97"/>
      <c r="F62" s="98"/>
      <c r="G62" s="99"/>
      <c r="H62" s="98"/>
      <c r="I62" s="59"/>
      <c r="M62" s="96"/>
      <c r="N62" s="97"/>
      <c r="O62" s="98"/>
      <c r="P62" s="99"/>
      <c r="Q62" s="98"/>
    </row>
    <row r="63" spans="1:17">
      <c r="B63" s="95"/>
      <c r="C63" s="94"/>
      <c r="D63" s="119"/>
      <c r="E63" s="97"/>
      <c r="F63" s="98"/>
      <c r="G63" s="99"/>
      <c r="H63" s="98"/>
      <c r="I63" s="59"/>
      <c r="M63" s="96"/>
      <c r="N63" s="97"/>
      <c r="O63" s="98"/>
      <c r="P63" s="99"/>
      <c r="Q63" s="98"/>
    </row>
    <row r="64" spans="1:17">
      <c r="B64" s="95"/>
      <c r="C64" s="94"/>
      <c r="D64" s="119"/>
      <c r="E64" s="97"/>
      <c r="F64" s="98"/>
      <c r="G64" s="99"/>
      <c r="H64" s="98"/>
      <c r="I64" s="59"/>
      <c r="M64" s="96"/>
      <c r="N64" s="97"/>
      <c r="O64" s="98"/>
      <c r="P64" s="99"/>
      <c r="Q64" s="98"/>
    </row>
    <row r="65" spans="2:17">
      <c r="B65" s="95"/>
      <c r="C65" s="94"/>
      <c r="D65" s="119"/>
      <c r="E65" s="97"/>
      <c r="F65" s="98"/>
      <c r="G65" s="99"/>
      <c r="H65" s="98"/>
      <c r="I65" s="59"/>
      <c r="M65" s="96"/>
      <c r="N65" s="97"/>
      <c r="O65" s="98"/>
      <c r="P65" s="99"/>
      <c r="Q65" s="98"/>
    </row>
    <row r="66" spans="2:17">
      <c r="B66" s="95"/>
      <c r="C66" s="94"/>
      <c r="D66" s="119"/>
      <c r="E66" s="97"/>
      <c r="F66" s="98"/>
      <c r="G66" s="99"/>
      <c r="H66" s="98"/>
      <c r="I66" s="59"/>
      <c r="M66" s="96"/>
      <c r="N66" s="97"/>
      <c r="O66" s="98"/>
      <c r="P66" s="99"/>
      <c r="Q66" s="98"/>
    </row>
    <row r="67" spans="2:17">
      <c r="B67" s="95"/>
      <c r="C67" s="94"/>
      <c r="D67" s="119"/>
      <c r="E67" s="97"/>
      <c r="F67" s="98"/>
      <c r="G67" s="99"/>
      <c r="H67" s="98"/>
      <c r="I67" s="59"/>
      <c r="M67" s="96"/>
      <c r="N67" s="97"/>
      <c r="O67" s="98"/>
      <c r="P67" s="99"/>
      <c r="Q67" s="98"/>
    </row>
    <row r="68" spans="2:17">
      <c r="B68" s="95"/>
      <c r="C68" s="94"/>
      <c r="D68" s="119"/>
      <c r="E68" s="97"/>
      <c r="F68" s="98"/>
      <c r="G68" s="99"/>
      <c r="H68" s="98"/>
      <c r="I68" s="59"/>
      <c r="M68" s="96"/>
      <c r="N68" s="97"/>
      <c r="O68" s="98"/>
      <c r="P68" s="99"/>
      <c r="Q68" s="98"/>
    </row>
    <row r="69" spans="2:17">
      <c r="B69" s="95"/>
      <c r="C69" s="94"/>
      <c r="D69" s="119"/>
      <c r="E69" s="97"/>
      <c r="F69" s="98"/>
      <c r="G69" s="99"/>
      <c r="H69" s="98"/>
      <c r="I69" s="59"/>
      <c r="M69" s="96"/>
      <c r="N69" s="97"/>
      <c r="O69" s="98"/>
      <c r="P69" s="99"/>
      <c r="Q69" s="98"/>
    </row>
    <row r="70" spans="2:17">
      <c r="B70" s="95"/>
      <c r="C70" s="94"/>
      <c r="D70" s="119"/>
      <c r="E70" s="97"/>
      <c r="F70" s="98"/>
      <c r="G70" s="99"/>
      <c r="H70" s="98"/>
      <c r="I70" s="59"/>
      <c r="M70" s="96"/>
      <c r="N70" s="97"/>
      <c r="O70" s="98"/>
      <c r="P70" s="99"/>
      <c r="Q70" s="98"/>
    </row>
    <row r="71" spans="2:17">
      <c r="B71" s="95"/>
      <c r="C71" s="94"/>
      <c r="D71" s="119"/>
      <c r="E71" s="97"/>
      <c r="F71" s="98"/>
      <c r="G71" s="99"/>
      <c r="H71" s="98"/>
      <c r="I71" s="59"/>
      <c r="M71" s="96"/>
      <c r="N71" s="97"/>
      <c r="O71" s="98"/>
      <c r="P71" s="99"/>
      <c r="Q71" s="98"/>
    </row>
    <row r="72" spans="2:17">
      <c r="B72" s="95"/>
      <c r="C72" s="94"/>
      <c r="D72" s="119"/>
      <c r="E72" s="97"/>
      <c r="F72" s="98"/>
      <c r="G72" s="99"/>
      <c r="H72" s="98"/>
      <c r="I72" s="59"/>
      <c r="M72" s="96"/>
      <c r="N72" s="97"/>
      <c r="O72" s="98"/>
      <c r="P72" s="99"/>
      <c r="Q72" s="98"/>
    </row>
    <row r="73" spans="2:17">
      <c r="B73" s="95"/>
      <c r="C73" s="94"/>
      <c r="D73" s="119"/>
      <c r="E73" s="97"/>
      <c r="F73" s="98"/>
      <c r="G73" s="99"/>
      <c r="H73" s="98"/>
      <c r="I73" s="59"/>
      <c r="M73" s="96"/>
      <c r="N73" s="97"/>
      <c r="O73" s="98"/>
      <c r="P73" s="99"/>
      <c r="Q73" s="98"/>
    </row>
    <row r="74" spans="2:17">
      <c r="B74" s="95"/>
      <c r="C74" s="94"/>
      <c r="D74" s="119"/>
      <c r="E74" s="97"/>
      <c r="F74" s="98"/>
      <c r="G74" s="99"/>
      <c r="H74" s="98"/>
      <c r="I74" s="59"/>
      <c r="M74" s="96"/>
      <c r="N74" s="97"/>
      <c r="O74" s="98"/>
      <c r="P74" s="99"/>
      <c r="Q74" s="98"/>
    </row>
    <row r="75" spans="2:17">
      <c r="B75" s="95"/>
      <c r="C75" s="94"/>
      <c r="D75" s="119"/>
      <c r="E75" s="97"/>
      <c r="F75" s="98"/>
      <c r="G75" s="99"/>
      <c r="H75" s="98"/>
      <c r="I75" s="59"/>
      <c r="M75" s="96"/>
      <c r="N75" s="97"/>
      <c r="O75" s="98"/>
      <c r="P75" s="99"/>
      <c r="Q75" s="98"/>
    </row>
    <row r="76" spans="2:17">
      <c r="B76" s="95"/>
      <c r="C76" s="94"/>
      <c r="D76" s="119"/>
      <c r="E76" s="97"/>
      <c r="F76" s="98"/>
      <c r="G76" s="99"/>
      <c r="H76" s="98"/>
      <c r="I76" s="59"/>
      <c r="M76" s="96"/>
      <c r="N76" s="97"/>
      <c r="O76" s="98"/>
      <c r="P76" s="99"/>
      <c r="Q76" s="98"/>
    </row>
    <row r="77" spans="2:17">
      <c r="B77" s="95"/>
      <c r="C77" s="94"/>
      <c r="D77" s="119"/>
      <c r="E77" s="97"/>
      <c r="F77" s="98"/>
      <c r="G77" s="99"/>
      <c r="H77" s="98"/>
      <c r="I77" s="59"/>
      <c r="M77" s="96"/>
      <c r="N77" s="97"/>
      <c r="O77" s="98"/>
      <c r="P77" s="99"/>
      <c r="Q77" s="98"/>
    </row>
    <row r="78" spans="2:17">
      <c r="B78" s="95"/>
      <c r="C78" s="94"/>
      <c r="D78" s="119"/>
      <c r="E78" s="97"/>
      <c r="F78" s="98"/>
      <c r="G78" s="99"/>
      <c r="H78" s="98"/>
      <c r="I78" s="59"/>
      <c r="M78" s="96"/>
      <c r="N78" s="97"/>
      <c r="O78" s="98"/>
      <c r="P78" s="99"/>
      <c r="Q78" s="98"/>
    </row>
    <row r="79" spans="2:17">
      <c r="B79" s="95"/>
      <c r="C79" s="94"/>
      <c r="D79" s="119"/>
      <c r="E79" s="97"/>
      <c r="F79" s="98"/>
      <c r="G79" s="99"/>
      <c r="H79" s="98"/>
      <c r="I79" s="59"/>
      <c r="M79" s="96"/>
      <c r="N79" s="97"/>
      <c r="O79" s="98"/>
      <c r="P79" s="99"/>
      <c r="Q79" s="98"/>
    </row>
    <row r="80" spans="2:17">
      <c r="B80" s="95"/>
      <c r="C80" s="94"/>
      <c r="D80" s="119"/>
      <c r="E80" s="97"/>
      <c r="F80" s="98"/>
      <c r="G80" s="99"/>
      <c r="H80" s="98"/>
      <c r="I80" s="59"/>
      <c r="M80" s="96"/>
      <c r="N80" s="97"/>
      <c r="O80" s="98"/>
      <c r="P80" s="99"/>
      <c r="Q80" s="98"/>
    </row>
    <row r="81" spans="2:17">
      <c r="B81" s="95"/>
      <c r="C81" s="94"/>
      <c r="D81" s="119"/>
      <c r="E81" s="97"/>
      <c r="F81" s="98"/>
      <c r="G81" s="99"/>
      <c r="H81" s="98"/>
      <c r="I81" s="59"/>
      <c r="M81" s="96"/>
      <c r="N81" s="97"/>
      <c r="O81" s="98"/>
      <c r="P81" s="99"/>
      <c r="Q81" s="98"/>
    </row>
    <row r="82" spans="2:17">
      <c r="B82" s="95"/>
      <c r="C82" s="94"/>
      <c r="D82" s="119"/>
      <c r="E82" s="97"/>
      <c r="F82" s="98"/>
      <c r="G82" s="99"/>
      <c r="H82" s="98"/>
      <c r="I82" s="59"/>
      <c r="M82" s="96"/>
      <c r="N82" s="97"/>
      <c r="O82" s="98"/>
      <c r="P82" s="99"/>
      <c r="Q82" s="98"/>
    </row>
    <row r="83" spans="2:17">
      <c r="B83" s="95"/>
      <c r="C83" s="94"/>
      <c r="D83" s="119"/>
      <c r="E83" s="97"/>
      <c r="F83" s="98"/>
      <c r="G83" s="99"/>
      <c r="H83" s="98"/>
      <c r="I83" s="59"/>
      <c r="M83" s="96"/>
      <c r="N83" s="97"/>
      <c r="O83" s="98"/>
      <c r="P83" s="99"/>
      <c r="Q83" s="98"/>
    </row>
    <row r="84" spans="2:17">
      <c r="B84" s="95"/>
      <c r="C84" s="94"/>
      <c r="D84" s="119"/>
      <c r="E84" s="97"/>
      <c r="F84" s="98"/>
      <c r="G84" s="99"/>
      <c r="H84" s="98"/>
      <c r="I84" s="59"/>
      <c r="M84" s="96"/>
      <c r="N84" s="97"/>
      <c r="O84" s="98"/>
      <c r="P84" s="99"/>
      <c r="Q84" s="98"/>
    </row>
    <row r="85" spans="2:17">
      <c r="B85" s="95"/>
      <c r="C85" s="94"/>
      <c r="D85" s="119"/>
      <c r="E85" s="97"/>
      <c r="F85" s="98"/>
      <c r="G85" s="99"/>
      <c r="H85" s="98"/>
      <c r="I85" s="59"/>
      <c r="M85" s="96"/>
      <c r="N85" s="97"/>
      <c r="O85" s="98"/>
      <c r="P85" s="99"/>
      <c r="Q85" s="98"/>
    </row>
    <row r="86" spans="2:17">
      <c r="B86" s="95"/>
      <c r="C86" s="94"/>
      <c r="D86" s="119"/>
      <c r="E86" s="97"/>
      <c r="F86" s="98"/>
      <c r="G86" s="99"/>
      <c r="H86" s="98"/>
      <c r="I86" s="59"/>
      <c r="M86" s="96"/>
      <c r="N86" s="97"/>
      <c r="O86" s="98"/>
      <c r="P86" s="99"/>
      <c r="Q86" s="98"/>
    </row>
    <row r="87" spans="2:17">
      <c r="B87" s="95"/>
      <c r="C87" s="94"/>
      <c r="D87" s="119"/>
      <c r="E87" s="97"/>
      <c r="F87" s="98"/>
      <c r="G87" s="99"/>
      <c r="H87" s="98"/>
      <c r="I87" s="59"/>
      <c r="M87" s="96"/>
      <c r="N87" s="97"/>
      <c r="O87" s="98"/>
      <c r="P87" s="99"/>
      <c r="Q87" s="98"/>
    </row>
    <row r="88" spans="2:17">
      <c r="B88" s="95"/>
      <c r="C88" s="94"/>
      <c r="D88" s="119"/>
      <c r="E88" s="97"/>
      <c r="F88" s="98"/>
      <c r="G88" s="99"/>
      <c r="H88" s="98"/>
      <c r="I88" s="59"/>
      <c r="M88" s="96"/>
      <c r="N88" s="97"/>
      <c r="O88" s="98"/>
      <c r="P88" s="99"/>
      <c r="Q88" s="98"/>
    </row>
    <row r="89" spans="2:17">
      <c r="B89" s="95"/>
      <c r="C89" s="94"/>
      <c r="D89" s="119"/>
      <c r="E89" s="97"/>
      <c r="F89" s="98"/>
      <c r="G89" s="99"/>
      <c r="H89" s="98"/>
      <c r="I89" s="59"/>
      <c r="M89" s="96"/>
      <c r="N89" s="97"/>
      <c r="O89" s="98"/>
      <c r="P89" s="99"/>
      <c r="Q89" s="98"/>
    </row>
    <row r="90" spans="2:17">
      <c r="B90" s="95"/>
      <c r="C90" s="94"/>
      <c r="D90" s="714"/>
      <c r="E90" s="102"/>
      <c r="F90" s="130"/>
      <c r="G90" s="104"/>
      <c r="H90" s="130"/>
      <c r="I90" s="59"/>
      <c r="M90" s="101"/>
      <c r="N90" s="102"/>
      <c r="O90" s="130"/>
      <c r="P90" s="104"/>
      <c r="Q90" s="130"/>
    </row>
    <row r="91" spans="2:17">
      <c r="B91" s="95"/>
      <c r="C91" s="94"/>
      <c r="D91" s="714"/>
      <c r="E91" s="101"/>
      <c r="F91" s="101"/>
      <c r="G91" s="101"/>
      <c r="H91" s="101"/>
      <c r="I91" s="59"/>
      <c r="M91" s="101"/>
      <c r="N91" s="101"/>
      <c r="O91" s="101"/>
      <c r="P91" s="101"/>
      <c r="Q91" s="101"/>
    </row>
    <row r="92" spans="2:17">
      <c r="B92" s="95"/>
      <c r="C92" s="94"/>
      <c r="D92" s="714"/>
      <c r="E92" s="101"/>
      <c r="F92" s="101"/>
      <c r="G92" s="101"/>
      <c r="H92" s="101"/>
      <c r="I92" s="59"/>
      <c r="M92" s="101"/>
      <c r="N92" s="101"/>
      <c r="O92" s="101"/>
      <c r="P92" s="101"/>
      <c r="Q92" s="101"/>
    </row>
    <row r="93" spans="2:17">
      <c r="B93" s="95"/>
      <c r="C93" s="94"/>
      <c r="D93" s="307"/>
      <c r="E93" s="131"/>
      <c r="F93" s="101"/>
      <c r="G93" s="101"/>
      <c r="H93" s="101"/>
      <c r="I93" s="59"/>
      <c r="M93" s="105"/>
      <c r="N93" s="131"/>
      <c r="O93" s="101"/>
      <c r="P93" s="101"/>
      <c r="Q93" s="101"/>
    </row>
    <row r="94" spans="2:17">
      <c r="B94" s="95"/>
      <c r="C94" s="94"/>
      <c r="D94" s="259"/>
      <c r="E94" s="131"/>
      <c r="F94" s="101"/>
      <c r="G94" s="101"/>
      <c r="H94" s="101"/>
      <c r="I94" s="59"/>
      <c r="M94" s="102"/>
      <c r="N94" s="131"/>
      <c r="O94" s="101"/>
      <c r="P94" s="101"/>
      <c r="Q94" s="101"/>
    </row>
    <row r="95" spans="2:17">
      <c r="B95" s="95"/>
      <c r="C95" s="94"/>
      <c r="D95" s="714"/>
      <c r="E95" s="131"/>
      <c r="F95" s="101"/>
      <c r="G95" s="101"/>
      <c r="H95" s="101"/>
      <c r="I95" s="59"/>
      <c r="M95" s="101"/>
      <c r="N95" s="131"/>
      <c r="O95" s="101"/>
      <c r="P95" s="101"/>
      <c r="Q95" s="101"/>
    </row>
    <row r="96" spans="2:17" ht="14">
      <c r="B96" s="101"/>
      <c r="C96" s="102"/>
      <c r="D96" s="715"/>
      <c r="E96" s="107"/>
      <c r="F96" s="107"/>
      <c r="G96" s="107"/>
      <c r="H96" s="107"/>
      <c r="I96" s="59"/>
      <c r="M96" s="107"/>
      <c r="N96" s="107"/>
      <c r="O96" s="107"/>
      <c r="P96" s="107"/>
      <c r="Q96" s="107"/>
    </row>
    <row r="97" spans="2:17" ht="14">
      <c r="B97" s="108"/>
      <c r="C97" s="108"/>
      <c r="D97" s="715"/>
      <c r="E97" s="107"/>
      <c r="F97" s="107"/>
      <c r="G97" s="107"/>
      <c r="H97" s="107"/>
      <c r="I97" s="59"/>
      <c r="M97" s="107"/>
      <c r="N97" s="107"/>
      <c r="O97" s="107"/>
      <c r="P97" s="107"/>
      <c r="Q97" s="107"/>
    </row>
    <row r="98" spans="2:17" ht="14">
      <c r="B98" s="108"/>
      <c r="C98" s="108"/>
      <c r="D98" s="716"/>
      <c r="E98" s="132"/>
      <c r="F98" s="107"/>
      <c r="G98" s="107"/>
      <c r="H98" s="107"/>
      <c r="I98" s="59"/>
      <c r="M98" s="109"/>
      <c r="N98" s="132"/>
      <c r="O98" s="107"/>
      <c r="P98" s="107"/>
      <c r="Q98" s="107"/>
    </row>
    <row r="99" spans="2:17" ht="14">
      <c r="B99" s="105"/>
      <c r="C99" s="131"/>
      <c r="D99" s="717"/>
      <c r="E99" s="132"/>
      <c r="F99" s="107"/>
      <c r="G99" s="107"/>
      <c r="H99" s="107"/>
      <c r="I99" s="59"/>
      <c r="M99" s="111"/>
      <c r="N99" s="132"/>
      <c r="O99" s="107"/>
      <c r="P99" s="107"/>
      <c r="Q99" s="107"/>
    </row>
    <row r="100" spans="2:17" ht="14">
      <c r="B100" s="112"/>
      <c r="C100" s="131"/>
      <c r="D100" s="715"/>
      <c r="E100" s="132"/>
      <c r="F100" s="107"/>
      <c r="G100" s="107"/>
      <c r="H100" s="107"/>
      <c r="I100" s="59"/>
      <c r="M100" s="107"/>
      <c r="N100" s="132"/>
      <c r="O100" s="107"/>
      <c r="P100" s="107"/>
      <c r="Q100" s="107"/>
    </row>
    <row r="101" spans="2:17">
      <c r="B101" s="108"/>
      <c r="C101" s="131"/>
      <c r="D101" s="260"/>
      <c r="E101" s="108"/>
      <c r="F101" s="108"/>
      <c r="I101" s="59"/>
      <c r="M101" s="108"/>
      <c r="N101" s="108"/>
      <c r="O101" s="108"/>
    </row>
    <row r="102" spans="2:17">
      <c r="I102" s="59"/>
    </row>
    <row r="103" spans="2:17">
      <c r="I103" s="59"/>
    </row>
    <row r="104" spans="2:17">
      <c r="I104" s="59"/>
    </row>
    <row r="105" spans="2:17">
      <c r="I105" s="59"/>
    </row>
    <row r="106" spans="2:17">
      <c r="I106" s="59"/>
    </row>
    <row r="107" spans="2:17">
      <c r="I107" s="59"/>
    </row>
    <row r="108" spans="2:17">
      <c r="I108" s="59"/>
    </row>
    <row r="109" spans="2:17">
      <c r="I109" s="59"/>
    </row>
    <row r="110" spans="2:17">
      <c r="I110" s="59"/>
    </row>
    <row r="111" spans="2:17">
      <c r="I111" s="59"/>
    </row>
    <row r="112" spans="2:17">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row r="298" spans="9:9">
      <c r="I298" s="59"/>
    </row>
    <row r="299" spans="9:9">
      <c r="I299" s="59"/>
    </row>
    <row r="300" spans="9:9">
      <c r="I300" s="59"/>
    </row>
    <row r="301" spans="9:9">
      <c r="I301" s="59"/>
    </row>
    <row r="302" spans="9:9">
      <c r="I302" s="59"/>
    </row>
    <row r="303" spans="9:9">
      <c r="I303" s="59"/>
    </row>
    <row r="304" spans="9:9">
      <c r="I304" s="59"/>
    </row>
    <row r="305" spans="9:9">
      <c r="I305" s="59"/>
    </row>
    <row r="306" spans="9:9">
      <c r="I306" s="59"/>
    </row>
    <row r="307" spans="9:9">
      <c r="I307" s="59"/>
    </row>
    <row r="308" spans="9:9">
      <c r="I308" s="59"/>
    </row>
    <row r="309" spans="9:9">
      <c r="I309" s="59"/>
    </row>
    <row r="310" spans="9:9">
      <c r="I310" s="59"/>
    </row>
    <row r="311" spans="9:9">
      <c r="I311" s="59"/>
    </row>
    <row r="312" spans="9:9">
      <c r="I312" s="59"/>
    </row>
    <row r="313" spans="9:9">
      <c r="I313" s="59"/>
    </row>
    <row r="314" spans="9:9">
      <c r="I314" s="59"/>
    </row>
    <row r="315" spans="9:9">
      <c r="I315" s="59"/>
    </row>
    <row r="316" spans="9:9">
      <c r="I316" s="59"/>
    </row>
    <row r="317" spans="9:9">
      <c r="I317" s="59"/>
    </row>
    <row r="318" spans="9:9">
      <c r="I318" s="59"/>
    </row>
    <row r="319" spans="9:9">
      <c r="I319" s="59"/>
    </row>
  </sheetData>
  <pageMargins left="0.70866141732283472" right="0.70866141732283472" top="0.78740157480314965" bottom="0.78740157480314965" header="0.31496062992125984" footer="0.31496062992125984"/>
  <pageSetup paperSize="9" scale="60" orientation="landscape" r:id="rId1"/>
  <headerFooter differentFirst="1">
    <oddFooter>&amp;L&amp;8
Santander Consumer Leasing GmbH
Santander-Platz 1
41061 Mönchengladbach</oddFooter>
  </headerFooter>
  <rowBreaks count="1" manualBreakCount="1">
    <brk id="61" max="11" man="1"/>
  </rowBreaks>
  <colBreaks count="1" manualBreakCount="1">
    <brk id="1" max="46"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60E60-FB92-4E27-B427-3858571CB669}">
  <sheetPr codeName="Sheet43">
    <pageSetUpPr fitToPage="1"/>
  </sheetPr>
  <dimension ref="A1:M260"/>
  <sheetViews>
    <sheetView view="pageBreakPreview" zoomScale="60" zoomScaleNormal="60" workbookViewId="0">
      <selection activeCell="C65" sqref="C65"/>
    </sheetView>
  </sheetViews>
  <sheetFormatPr baseColWidth="10" defaultColWidth="9.1796875" defaultRowHeight="12.5"/>
  <cols>
    <col min="1" max="1" width="1.1796875" style="19" customWidth="1"/>
    <col min="2" max="2" width="26" style="19" customWidth="1"/>
    <col min="3" max="3" width="24.1796875" style="19" customWidth="1"/>
    <col min="4" max="5" width="18.81640625" style="19" customWidth="1"/>
    <col min="6" max="6" width="20.81640625" style="19" customWidth="1"/>
    <col min="7" max="7" width="20.54296875" style="19" customWidth="1"/>
    <col min="8" max="8" width="19" style="19" customWidth="1"/>
    <col min="9" max="9" width="15.54296875" style="19" customWidth="1"/>
    <col min="10" max="10" width="25.54296875" style="19" customWidth="1"/>
    <col min="11" max="11" width="1.1796875" style="19" customWidth="1"/>
    <col min="12" max="12" width="4.1796875" style="19" customWidth="1"/>
    <col min="13"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45940</v>
      </c>
      <c r="G2" s="23"/>
      <c r="H2" s="23"/>
      <c r="I2" s="23"/>
      <c r="J2" s="25"/>
      <c r="K2" s="223"/>
    </row>
    <row r="3" spans="1:13" ht="18">
      <c r="A3" s="20"/>
      <c r="B3" s="21" t="s">
        <v>2</v>
      </c>
      <c r="C3" s="21"/>
      <c r="D3" s="28" t="s">
        <v>3</v>
      </c>
      <c r="E3" s="29"/>
      <c r="F3" s="30">
        <v>45944</v>
      </c>
      <c r="G3" s="29"/>
      <c r="H3" s="29"/>
      <c r="I3" s="29"/>
      <c r="J3" s="31"/>
      <c r="K3" s="41"/>
    </row>
    <row r="4" spans="1:13" ht="13">
      <c r="A4" s="20"/>
      <c r="B4" s="27"/>
      <c r="C4" s="69"/>
      <c r="D4" s="28" t="s">
        <v>4</v>
      </c>
      <c r="E4" s="29"/>
      <c r="F4" s="33">
        <v>1</v>
      </c>
      <c r="G4" s="29"/>
      <c r="H4" s="34"/>
      <c r="I4" s="29"/>
      <c r="J4" s="35"/>
      <c r="K4" s="223"/>
    </row>
    <row r="5" spans="1:13" ht="18">
      <c r="A5" s="20"/>
      <c r="B5" s="36" t="s">
        <v>556</v>
      </c>
      <c r="C5" s="36"/>
      <c r="D5" s="28" t="s">
        <v>6</v>
      </c>
      <c r="E5" s="29"/>
      <c r="F5" s="619">
        <v>45944</v>
      </c>
      <c r="G5" s="29"/>
      <c r="H5" s="34"/>
      <c r="I5" s="29"/>
      <c r="J5" s="35"/>
      <c r="K5" s="41"/>
    </row>
    <row r="6" spans="1:13" ht="15" customHeight="1">
      <c r="A6" s="20"/>
      <c r="B6" s="38"/>
      <c r="C6" s="27"/>
      <c r="D6" s="28" t="s">
        <v>7</v>
      </c>
      <c r="E6" s="39" t="s">
        <v>8</v>
      </c>
      <c r="F6" s="30">
        <v>45924</v>
      </c>
      <c r="G6" s="39" t="s">
        <v>9</v>
      </c>
      <c r="H6" s="30">
        <v>45944</v>
      </c>
      <c r="I6" s="39" t="s">
        <v>10</v>
      </c>
      <c r="J6" s="40" t="s">
        <v>883</v>
      </c>
      <c r="K6" s="41"/>
      <c r="M6" s="42"/>
    </row>
    <row r="7" spans="1:13" ht="13">
      <c r="A7" s="20"/>
      <c r="D7" s="43" t="s">
        <v>11</v>
      </c>
      <c r="E7" s="44" t="s">
        <v>8</v>
      </c>
      <c r="F7" s="45">
        <v>45901</v>
      </c>
      <c r="G7" s="44" t="s">
        <v>9</v>
      </c>
      <c r="H7" s="45">
        <v>45930</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45" customHeight="1">
      <c r="A13" s="20"/>
      <c r="B13" s="274"/>
      <c r="D13" s="82"/>
      <c r="E13" s="245"/>
      <c r="F13" s="116"/>
      <c r="G13" s="245"/>
      <c r="H13" s="245"/>
      <c r="I13" s="59"/>
      <c r="K13" s="26"/>
      <c r="M13" s="59"/>
    </row>
    <row r="14" spans="1:13">
      <c r="A14" s="20"/>
      <c r="B14" s="5"/>
      <c r="C14" s="5"/>
      <c r="D14" s="96"/>
      <c r="E14" s="97"/>
      <c r="F14" s="98"/>
      <c r="G14" s="99"/>
      <c r="H14" s="98"/>
      <c r="I14" s="59"/>
      <c r="K14" s="26"/>
      <c r="M14" s="59"/>
    </row>
    <row r="15" spans="1:13">
      <c r="A15" s="20"/>
      <c r="B15" s="95"/>
      <c r="C15" s="94"/>
      <c r="D15" s="96"/>
      <c r="E15" s="97"/>
      <c r="F15" s="98"/>
      <c r="G15" s="99"/>
      <c r="H15" s="98"/>
      <c r="I15" s="59"/>
      <c r="K15" s="26"/>
      <c r="M15" s="59"/>
    </row>
    <row r="16" spans="1:13">
      <c r="A16" s="20"/>
      <c r="B16" s="95"/>
      <c r="C16" s="94"/>
      <c r="D16" s="96"/>
      <c r="E16" s="97"/>
      <c r="F16" s="98"/>
      <c r="G16" s="99"/>
      <c r="H16" s="98"/>
      <c r="I16" s="59"/>
      <c r="K16" s="26"/>
      <c r="M16" s="59"/>
    </row>
    <row r="17" spans="1:13">
      <c r="A17" s="20"/>
      <c r="B17" s="95"/>
      <c r="C17" s="94"/>
      <c r="D17" s="96"/>
      <c r="E17" s="97"/>
      <c r="F17" s="98"/>
      <c r="G17" s="99"/>
      <c r="H17" s="98"/>
      <c r="I17" s="59"/>
      <c r="K17" s="26"/>
      <c r="M17" s="59"/>
    </row>
    <row r="18" spans="1:13">
      <c r="A18" s="20"/>
      <c r="B18" s="95"/>
      <c r="C18" s="94"/>
      <c r="D18" s="96"/>
      <c r="E18" s="97"/>
      <c r="F18" s="98"/>
      <c r="G18" s="99"/>
      <c r="H18" s="98"/>
      <c r="I18" s="59"/>
      <c r="K18" s="26"/>
      <c r="M18" s="59"/>
    </row>
    <row r="19" spans="1:13">
      <c r="A19" s="20"/>
      <c r="B19" s="95"/>
      <c r="C19" s="94"/>
      <c r="D19" s="96"/>
      <c r="E19" s="97"/>
      <c r="F19" s="98"/>
      <c r="G19" s="99"/>
      <c r="H19" s="98"/>
      <c r="I19" s="59"/>
      <c r="K19" s="26"/>
      <c r="M19" s="59"/>
    </row>
    <row r="20" spans="1:13">
      <c r="A20" s="20"/>
      <c r="B20" s="95"/>
      <c r="C20" s="94"/>
      <c r="D20" s="96"/>
      <c r="E20" s="97"/>
      <c r="F20" s="98"/>
      <c r="G20" s="99"/>
      <c r="H20" s="98"/>
      <c r="I20" s="59"/>
      <c r="K20" s="26"/>
      <c r="M20" s="59"/>
    </row>
    <row r="21" spans="1:13">
      <c r="A21" s="20"/>
      <c r="B21" s="95"/>
      <c r="C21" s="94"/>
      <c r="D21" s="96"/>
      <c r="E21" s="97"/>
      <c r="F21" s="98"/>
      <c r="G21" s="99"/>
      <c r="H21" s="98"/>
      <c r="I21" s="59"/>
      <c r="K21" s="26"/>
      <c r="M21" s="59"/>
    </row>
    <row r="22" spans="1:13">
      <c r="A22" s="20"/>
      <c r="B22" s="95"/>
      <c r="C22" s="94"/>
      <c r="D22" s="96"/>
      <c r="E22" s="97"/>
      <c r="F22" s="98"/>
      <c r="G22" s="99"/>
      <c r="H22" s="98"/>
      <c r="I22" s="59"/>
      <c r="K22" s="26"/>
      <c r="M22" s="59"/>
    </row>
    <row r="23" spans="1:13">
      <c r="A23" s="20"/>
      <c r="B23" s="95"/>
      <c r="C23" s="94"/>
      <c r="D23" s="96"/>
      <c r="E23" s="97"/>
      <c r="F23" s="98"/>
      <c r="G23" s="99"/>
      <c r="H23" s="98"/>
      <c r="I23" s="59"/>
      <c r="K23" s="26"/>
      <c r="M23" s="59"/>
    </row>
    <row r="24" spans="1:13">
      <c r="A24" s="20"/>
      <c r="B24" s="95"/>
      <c r="C24" s="94"/>
      <c r="D24" s="96"/>
      <c r="E24" s="97"/>
      <c r="F24" s="98"/>
      <c r="G24" s="99"/>
      <c r="H24" s="98"/>
      <c r="I24" s="59"/>
      <c r="K24" s="26"/>
      <c r="M24" s="59"/>
    </row>
    <row r="25" spans="1:13">
      <c r="A25" s="20"/>
      <c r="B25" s="95"/>
      <c r="C25" s="94"/>
      <c r="D25" s="96"/>
      <c r="E25" s="97"/>
      <c r="F25" s="98"/>
      <c r="G25" s="99"/>
      <c r="H25" s="98"/>
      <c r="I25" s="59"/>
      <c r="K25" s="26"/>
      <c r="M25" s="59"/>
    </row>
    <row r="26" spans="1:13">
      <c r="A26" s="20"/>
      <c r="B26" s="95"/>
      <c r="C26" s="94"/>
      <c r="D26" s="96"/>
      <c r="E26" s="97"/>
      <c r="F26" s="98"/>
      <c r="G26" s="99"/>
      <c r="H26" s="98"/>
      <c r="I26" s="59"/>
      <c r="K26" s="26"/>
      <c r="M26" s="59"/>
    </row>
    <row r="27" spans="1:13">
      <c r="A27" s="20"/>
      <c r="B27" s="95"/>
      <c r="C27" s="94"/>
      <c r="D27" s="96"/>
      <c r="E27" s="97"/>
      <c r="F27" s="98"/>
      <c r="G27" s="99"/>
      <c r="H27" s="98"/>
      <c r="I27" s="59"/>
      <c r="K27" s="26"/>
      <c r="M27" s="59"/>
    </row>
    <row r="28" spans="1:13">
      <c r="A28" s="20"/>
      <c r="B28" s="95"/>
      <c r="C28" s="94"/>
      <c r="D28" s="96"/>
      <c r="E28" s="97"/>
      <c r="F28" s="98"/>
      <c r="G28" s="99"/>
      <c r="H28" s="98"/>
      <c r="I28" s="59"/>
      <c r="K28" s="26"/>
      <c r="M28" s="59"/>
    </row>
    <row r="29" spans="1:13">
      <c r="A29" s="20"/>
      <c r="B29" s="95"/>
      <c r="C29" s="94"/>
      <c r="D29" s="96"/>
      <c r="E29" s="97"/>
      <c r="F29" s="98"/>
      <c r="G29" s="99"/>
      <c r="H29" s="98"/>
      <c r="I29" s="59"/>
      <c r="K29" s="26"/>
      <c r="M29" s="59"/>
    </row>
    <row r="30" spans="1:13">
      <c r="A30" s="20"/>
      <c r="B30" s="95"/>
      <c r="C30" s="94"/>
      <c r="D30" s="96"/>
      <c r="E30" s="97"/>
      <c r="F30" s="98"/>
      <c r="G30" s="99"/>
      <c r="H30" s="98"/>
      <c r="I30" s="59"/>
      <c r="J30" s="59"/>
      <c r="K30" s="26"/>
      <c r="M30" s="59"/>
    </row>
    <row r="31" spans="1:13">
      <c r="A31" s="20"/>
      <c r="B31" s="95"/>
      <c r="C31" s="94"/>
      <c r="D31" s="96"/>
      <c r="E31" s="97"/>
      <c r="F31" s="98"/>
      <c r="G31" s="99"/>
      <c r="H31" s="98"/>
      <c r="I31" s="59"/>
      <c r="J31" s="59"/>
      <c r="K31" s="26"/>
    </row>
    <row r="32" spans="1:13">
      <c r="A32" s="20"/>
      <c r="B32" s="95"/>
      <c r="C32" s="94"/>
      <c r="D32" s="96"/>
      <c r="E32" s="97"/>
      <c r="F32" s="98"/>
      <c r="G32" s="99"/>
      <c r="H32" s="98"/>
      <c r="I32" s="59"/>
      <c r="J32" s="59"/>
      <c r="K32" s="26"/>
    </row>
    <row r="33" spans="1:11">
      <c r="A33" s="20"/>
      <c r="B33" s="95"/>
      <c r="C33" s="94"/>
      <c r="D33" s="96"/>
      <c r="E33" s="97"/>
      <c r="F33" s="98"/>
      <c r="G33" s="99"/>
      <c r="H33" s="98"/>
      <c r="I33" s="59"/>
      <c r="J33" s="59"/>
      <c r="K33" s="26"/>
    </row>
    <row r="34" spans="1:11">
      <c r="A34" s="20"/>
      <c r="B34" s="95"/>
      <c r="C34" s="94"/>
      <c r="D34" s="96"/>
      <c r="E34" s="97"/>
      <c r="F34" s="98"/>
      <c r="G34" s="99"/>
      <c r="H34" s="98"/>
      <c r="I34" s="59"/>
      <c r="J34" s="59"/>
      <c r="K34" s="26"/>
    </row>
    <row r="35" spans="1:11">
      <c r="A35" s="20"/>
      <c r="B35" s="95"/>
      <c r="C35" s="94"/>
      <c r="D35" s="96"/>
      <c r="E35" s="97"/>
      <c r="F35" s="98"/>
      <c r="G35" s="99"/>
      <c r="H35" s="98"/>
      <c r="I35" s="59"/>
      <c r="J35" s="59"/>
      <c r="K35" s="26"/>
    </row>
    <row r="36" spans="1:11">
      <c r="A36" s="20"/>
      <c r="B36" s="95"/>
      <c r="C36" s="94"/>
      <c r="D36" s="96"/>
      <c r="E36" s="97"/>
      <c r="F36" s="98"/>
      <c r="G36" s="99"/>
      <c r="H36" s="98"/>
      <c r="I36" s="59"/>
      <c r="J36" s="59"/>
      <c r="K36" s="26"/>
    </row>
    <row r="37" spans="1:11">
      <c r="A37" s="20"/>
      <c r="B37" s="95"/>
      <c r="C37" s="94"/>
      <c r="D37" s="96"/>
      <c r="E37" s="97"/>
      <c r="F37" s="98"/>
      <c r="G37" s="99"/>
      <c r="H37" s="98"/>
      <c r="I37" s="59"/>
      <c r="J37" s="59"/>
      <c r="K37" s="26"/>
    </row>
    <row r="38" spans="1:11">
      <c r="A38" s="20"/>
      <c r="B38" s="95"/>
      <c r="C38" s="94"/>
      <c r="D38" s="96"/>
      <c r="E38" s="97"/>
      <c r="F38" s="98"/>
      <c r="G38" s="99"/>
      <c r="H38" s="98"/>
      <c r="I38" s="59"/>
      <c r="J38" s="59"/>
      <c r="K38" s="26"/>
    </row>
    <row r="39" spans="1:11">
      <c r="A39" s="20"/>
      <c r="B39" s="95"/>
      <c r="C39" s="94"/>
      <c r="D39" s="96"/>
      <c r="E39" s="97"/>
      <c r="F39" s="98"/>
      <c r="G39" s="99"/>
      <c r="H39" s="98"/>
      <c r="I39" s="59"/>
      <c r="J39" s="59"/>
      <c r="K39" s="26"/>
    </row>
    <row r="40" spans="1:11">
      <c r="A40" s="20"/>
      <c r="B40" s="95"/>
      <c r="C40" s="94"/>
      <c r="D40" s="96"/>
      <c r="E40" s="97"/>
      <c r="F40" s="98"/>
      <c r="G40" s="99"/>
      <c r="H40" s="98"/>
      <c r="I40" s="59"/>
      <c r="K40" s="26"/>
    </row>
    <row r="41" spans="1:11">
      <c r="A41" s="20"/>
      <c r="B41" s="95"/>
      <c r="C41" s="94"/>
      <c r="D41" s="96"/>
      <c r="E41" s="97"/>
      <c r="F41" s="98"/>
      <c r="G41" s="99"/>
      <c r="H41" s="98"/>
      <c r="I41" s="59"/>
      <c r="K41" s="26"/>
    </row>
    <row r="42" spans="1:11">
      <c r="A42" s="20"/>
      <c r="B42" s="95"/>
      <c r="C42" s="94"/>
      <c r="D42" s="96"/>
      <c r="E42" s="97"/>
      <c r="F42" s="98"/>
      <c r="G42" s="99"/>
      <c r="H42" s="98"/>
      <c r="I42" s="59"/>
      <c r="K42" s="26"/>
    </row>
    <row r="43" spans="1:11">
      <c r="A43" s="20"/>
      <c r="B43" s="95"/>
      <c r="C43" s="94"/>
      <c r="D43" s="96"/>
      <c r="E43" s="97"/>
      <c r="F43" s="98"/>
      <c r="G43" s="99"/>
      <c r="H43" s="98"/>
      <c r="I43" s="59"/>
      <c r="K43" s="26"/>
    </row>
    <row r="44" spans="1:11">
      <c r="A44" s="20"/>
      <c r="B44" s="95"/>
      <c r="C44" s="94"/>
      <c r="D44" s="96"/>
      <c r="E44" s="97"/>
      <c r="F44" s="98"/>
      <c r="G44" s="99"/>
      <c r="H44" s="98"/>
      <c r="I44" s="59"/>
      <c r="K44" s="26"/>
    </row>
    <row r="45" spans="1:11" ht="12.75" customHeight="1">
      <c r="A45" s="20"/>
      <c r="B45" s="95"/>
      <c r="C45" s="94"/>
      <c r="D45" s="96"/>
      <c r="E45" s="97"/>
      <c r="F45" s="98"/>
      <c r="G45" s="99"/>
      <c r="H45" s="98"/>
      <c r="I45" s="59"/>
      <c r="K45" s="26"/>
    </row>
    <row r="46" spans="1:11">
      <c r="A46" s="20"/>
      <c r="B46" s="95"/>
      <c r="C46" s="94"/>
      <c r="D46" s="96"/>
      <c r="E46" s="97"/>
      <c r="F46" s="98"/>
      <c r="G46" s="99"/>
      <c r="H46" s="98"/>
      <c r="I46" s="59"/>
      <c r="K46" s="26"/>
    </row>
    <row r="47" spans="1:11">
      <c r="A47" s="60"/>
      <c r="B47" s="62"/>
      <c r="C47" s="62"/>
      <c r="D47" s="62"/>
      <c r="E47" s="62"/>
      <c r="F47" s="62"/>
      <c r="G47" s="62"/>
      <c r="H47" s="62"/>
      <c r="I47" s="257"/>
      <c r="J47" s="62"/>
      <c r="K47" s="63"/>
    </row>
    <row r="48" spans="1:11">
      <c r="I48" s="59"/>
    </row>
    <row r="49" spans="9:9">
      <c r="I49" s="59"/>
    </row>
    <row r="50" spans="9:9">
      <c r="I50" s="59"/>
    </row>
    <row r="51" spans="9:9">
      <c r="I51" s="59"/>
    </row>
    <row r="52" spans="9:9">
      <c r="I52" s="59"/>
    </row>
    <row r="53" spans="9:9">
      <c r="I53" s="59"/>
    </row>
    <row r="54" spans="9:9">
      <c r="I54" s="59"/>
    </row>
    <row r="55" spans="9:9">
      <c r="I55" s="59"/>
    </row>
    <row r="56" spans="9:9">
      <c r="I56" s="59"/>
    </row>
    <row r="57" spans="9:9">
      <c r="I57" s="59"/>
    </row>
    <row r="58" spans="9:9">
      <c r="I58" s="59"/>
    </row>
    <row r="59" spans="9:9">
      <c r="I59" s="59"/>
    </row>
    <row r="60" spans="9:9">
      <c r="I60" s="59"/>
    </row>
    <row r="61" spans="9:9">
      <c r="I61" s="59"/>
    </row>
    <row r="62" spans="9:9">
      <c r="I62" s="59"/>
    </row>
    <row r="63" spans="9:9">
      <c r="I63" s="59"/>
    </row>
    <row r="64" spans="9: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sheetData>
  <pageMargins left="0.70866141732283472" right="0.70866141732283472" top="0.78740157480314965" bottom="0.78740157480314965" header="0.31496062992125984" footer="0.31496062992125984"/>
  <pageSetup paperSize="9" scale="69" orientation="landscape" r:id="rId1"/>
  <headerFooter differentFirst="1">
    <oddFooter>&amp;L&amp;8
Santander Consumer Leasing GmbH
Santander-Platz 1
41061 Mönchengladbach</oddFooter>
  </headerFooter>
  <colBreaks count="1" manualBreakCount="1">
    <brk id="1" max="9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60" zoomScaleNormal="60" workbookViewId="0">
      <selection activeCell="C65" sqref="C65"/>
    </sheetView>
  </sheetViews>
  <sheetFormatPr baseColWidth="10" defaultColWidth="9.1796875" defaultRowHeight="12.5"/>
  <cols>
    <col min="1" max="1" width="1.1796875" style="535" customWidth="1"/>
    <col min="2" max="2" width="25" style="535" customWidth="1"/>
    <col min="3" max="3" width="23" style="535" customWidth="1"/>
    <col min="4" max="4" width="22.81640625" style="535" bestFit="1" customWidth="1"/>
    <col min="5" max="5" width="15.81640625" style="535" customWidth="1"/>
    <col min="6" max="7" width="22.81640625" style="535" bestFit="1" customWidth="1"/>
    <col min="8" max="8" width="21.54296875" style="535" customWidth="1"/>
    <col min="9" max="10" width="22.81640625" style="535" bestFit="1" customWidth="1"/>
    <col min="11" max="11" width="14.81640625" style="535" customWidth="1"/>
    <col min="12" max="12" width="1.453125" style="535" customWidth="1"/>
    <col min="13" max="13" width="18.81640625" style="535" customWidth="1"/>
    <col min="14" max="14" width="2" style="535" customWidth="1"/>
    <col min="15" max="16384" width="9.1796875" style="535"/>
  </cols>
  <sheetData>
    <row r="1" spans="1:14" ht="6" customHeight="1">
      <c r="A1" s="533"/>
      <c r="B1" s="534"/>
      <c r="C1" s="534"/>
      <c r="D1" s="534"/>
      <c r="E1" s="534"/>
      <c r="F1" s="534"/>
      <c r="G1" s="534"/>
      <c r="H1" s="534"/>
      <c r="I1" s="534"/>
      <c r="J1" s="534"/>
      <c r="K1" s="600"/>
      <c r="L1" s="482"/>
    </row>
    <row r="2" spans="1:14" ht="18">
      <c r="A2" s="482"/>
      <c r="B2" s="606" t="s">
        <v>0</v>
      </c>
      <c r="C2" s="607"/>
      <c r="D2" s="536" t="s">
        <v>1</v>
      </c>
      <c r="E2" s="537"/>
      <c r="F2" s="538">
        <v>45940</v>
      </c>
      <c r="G2" s="537"/>
      <c r="H2" s="537"/>
      <c r="I2" s="537"/>
      <c r="J2" s="539"/>
      <c r="K2" s="601"/>
      <c r="L2" s="482"/>
    </row>
    <row r="3" spans="1:14" ht="18">
      <c r="A3" s="482"/>
      <c r="B3" s="608" t="s">
        <v>2</v>
      </c>
      <c r="C3" s="403"/>
      <c r="D3" s="540" t="s">
        <v>3</v>
      </c>
      <c r="E3" s="541"/>
      <c r="F3" s="542">
        <v>45944</v>
      </c>
      <c r="G3" s="541"/>
      <c r="H3" s="541"/>
      <c r="I3" s="541"/>
      <c r="J3" s="543"/>
      <c r="K3" s="601"/>
      <c r="L3" s="482"/>
    </row>
    <row r="4" spans="1:14">
      <c r="A4" s="482"/>
      <c r="B4" s="609"/>
      <c r="C4" s="544"/>
      <c r="D4" s="540" t="s">
        <v>4</v>
      </c>
      <c r="E4" s="541"/>
      <c r="F4" s="545">
        <v>1</v>
      </c>
      <c r="G4" s="541"/>
      <c r="H4" s="546"/>
      <c r="I4" s="541"/>
      <c r="J4" s="543"/>
      <c r="K4" s="604"/>
      <c r="L4" s="576"/>
    </row>
    <row r="5" spans="1:14" ht="18">
      <c r="A5" s="482"/>
      <c r="B5" s="610" t="s">
        <v>557</v>
      </c>
      <c r="C5" s="548"/>
      <c r="D5" s="540" t="s">
        <v>6</v>
      </c>
      <c r="E5" s="541"/>
      <c r="F5" s="619">
        <v>45944</v>
      </c>
      <c r="G5" s="541"/>
      <c r="H5" s="546"/>
      <c r="I5" s="541"/>
      <c r="J5" s="543"/>
      <c r="K5" s="604"/>
      <c r="L5" s="576"/>
    </row>
    <row r="6" spans="1:14" ht="15" customHeight="1">
      <c r="A6" s="482"/>
      <c r="B6" s="611"/>
      <c r="C6" s="549"/>
      <c r="D6" s="540" t="s">
        <v>7</v>
      </c>
      <c r="E6" s="547" t="s">
        <v>8</v>
      </c>
      <c r="F6" s="542">
        <v>45924</v>
      </c>
      <c r="G6" s="547" t="s">
        <v>9</v>
      </c>
      <c r="H6" s="542">
        <v>45944</v>
      </c>
      <c r="I6" s="547" t="s">
        <v>10</v>
      </c>
      <c r="J6" s="550" t="s">
        <v>883</v>
      </c>
      <c r="K6" s="605"/>
      <c r="L6" s="577"/>
      <c r="N6" s="551"/>
    </row>
    <row r="7" spans="1:14">
      <c r="A7" s="482"/>
      <c r="B7" s="612"/>
      <c r="D7" s="552" t="s">
        <v>11</v>
      </c>
      <c r="E7" s="553" t="s">
        <v>8</v>
      </c>
      <c r="F7" s="554">
        <v>45901</v>
      </c>
      <c r="G7" s="553" t="s">
        <v>9</v>
      </c>
      <c r="H7" s="554">
        <v>45930</v>
      </c>
      <c r="I7" s="555"/>
      <c r="J7" s="556"/>
      <c r="K7" s="601"/>
      <c r="L7" s="482"/>
    </row>
    <row r="8" spans="1:14" ht="13">
      <c r="A8" s="482"/>
      <c r="B8" s="482"/>
      <c r="F8" s="557"/>
      <c r="G8" s="558"/>
      <c r="H8" s="559"/>
      <c r="J8" s="613"/>
      <c r="K8" s="601"/>
      <c r="L8" s="595"/>
      <c r="M8" s="551"/>
    </row>
    <row r="9" spans="1:14">
      <c r="A9" s="482"/>
      <c r="B9" s="482"/>
      <c r="F9" s="544"/>
      <c r="J9" s="601"/>
      <c r="K9" s="601"/>
      <c r="L9" s="482"/>
    </row>
    <row r="10" spans="1:14">
      <c r="A10" s="482"/>
      <c r="B10" s="482"/>
      <c r="F10" s="560"/>
      <c r="J10" s="601"/>
      <c r="K10" s="601"/>
      <c r="L10" s="482"/>
    </row>
    <row r="11" spans="1:14" ht="18" customHeight="1">
      <c r="A11" s="482"/>
      <c r="B11" s="482"/>
      <c r="F11" s="544"/>
      <c r="J11" s="601"/>
      <c r="K11" s="601"/>
      <c r="L11" s="482"/>
    </row>
    <row r="12" spans="1:14">
      <c r="A12" s="482"/>
      <c r="B12" s="482"/>
      <c r="F12" s="544"/>
      <c r="J12" s="601"/>
      <c r="K12" s="601"/>
      <c r="L12" s="482"/>
    </row>
    <row r="13" spans="1:14">
      <c r="A13" s="482"/>
      <c r="B13" s="482"/>
      <c r="F13" s="561"/>
      <c r="J13" s="601"/>
      <c r="K13" s="601"/>
      <c r="L13" s="482"/>
    </row>
    <row r="14" spans="1:14" ht="18">
      <c r="A14" s="482"/>
      <c r="B14" s="608" t="s">
        <v>558</v>
      </c>
      <c r="C14" s="562"/>
      <c r="D14" s="562"/>
      <c r="E14" s="562"/>
      <c r="F14" s="563"/>
      <c r="G14" s="563"/>
      <c r="H14" s="564"/>
      <c r="J14" s="614"/>
      <c r="K14" s="601"/>
      <c r="L14" s="596"/>
      <c r="M14" s="562"/>
    </row>
    <row r="15" spans="1:14" ht="12.75" customHeight="1">
      <c r="A15" s="482"/>
      <c r="B15" s="608"/>
      <c r="C15" s="562"/>
      <c r="D15" s="565"/>
      <c r="F15" s="566"/>
      <c r="H15" s="566"/>
      <c r="J15" s="602"/>
      <c r="K15" s="601"/>
      <c r="L15" s="482"/>
      <c r="M15" s="562"/>
    </row>
    <row r="16" spans="1:14" ht="13" thickBot="1">
      <c r="A16" s="482"/>
      <c r="B16" s="615"/>
      <c r="F16" s="566"/>
      <c r="H16" s="567"/>
      <c r="J16" s="602"/>
      <c r="K16" s="601"/>
      <c r="L16" s="482"/>
    </row>
    <row r="17" spans="1:13" ht="15" customHeight="1">
      <c r="A17" s="482"/>
      <c r="B17" s="482"/>
      <c r="C17" s="1181" t="s">
        <v>11</v>
      </c>
      <c r="D17" s="1166" t="s">
        <v>559</v>
      </c>
      <c r="E17" s="568"/>
      <c r="F17" s="1181" t="s">
        <v>11</v>
      </c>
      <c r="G17" s="1166" t="s">
        <v>559</v>
      </c>
      <c r="H17" s="551"/>
      <c r="J17" s="602"/>
      <c r="K17" s="601"/>
      <c r="L17" s="597"/>
    </row>
    <row r="18" spans="1:13" ht="13.5" customHeight="1" thickBot="1">
      <c r="A18" s="482"/>
      <c r="B18" s="482"/>
      <c r="C18" s="1182"/>
      <c r="D18" s="1167"/>
      <c r="E18" s="558"/>
      <c r="F18" s="1182"/>
      <c r="G18" s="1167"/>
      <c r="H18" s="558"/>
      <c r="J18" s="602"/>
      <c r="K18" s="602"/>
      <c r="L18" s="598"/>
    </row>
    <row r="19" spans="1:13" ht="13">
      <c r="A19" s="482"/>
      <c r="B19" s="482"/>
      <c r="C19" s="741" t="s">
        <v>560</v>
      </c>
      <c r="D19" s="742">
        <v>679999992.9900018</v>
      </c>
      <c r="E19" s="558"/>
      <c r="F19" s="741" t="s">
        <v>561</v>
      </c>
      <c r="G19" s="742">
        <v>3592964.49</v>
      </c>
      <c r="H19" s="558"/>
      <c r="J19" s="602"/>
      <c r="K19" s="602"/>
      <c r="L19" s="482"/>
    </row>
    <row r="20" spans="1:13" ht="13">
      <c r="A20" s="482"/>
      <c r="B20" s="482"/>
      <c r="C20" s="739" t="s">
        <v>562</v>
      </c>
      <c r="D20" s="740">
        <v>655414185.36000001</v>
      </c>
      <c r="E20" s="569"/>
      <c r="F20" s="739" t="s">
        <v>563</v>
      </c>
      <c r="G20" s="740">
        <v>2824679.93</v>
      </c>
      <c r="H20" s="558"/>
      <c r="I20" s="558"/>
      <c r="J20" s="616"/>
      <c r="K20" s="602"/>
      <c r="L20" s="482"/>
    </row>
    <row r="21" spans="1:13" ht="13">
      <c r="A21" s="482"/>
      <c r="B21" s="482"/>
      <c r="C21" s="739" t="s">
        <v>564</v>
      </c>
      <c r="D21" s="740">
        <v>630771824.32000005</v>
      </c>
      <c r="E21" s="558"/>
      <c r="F21" s="739" t="s">
        <v>565</v>
      </c>
      <c r="G21" s="740">
        <v>2144647.15</v>
      </c>
      <c r="H21" s="558"/>
      <c r="I21" s="558"/>
      <c r="J21" s="616"/>
      <c r="K21" s="601"/>
      <c r="L21" s="482"/>
    </row>
    <row r="22" spans="1:13" ht="13">
      <c r="A22" s="482"/>
      <c r="B22" s="482"/>
      <c r="C22" s="739" t="s">
        <v>566</v>
      </c>
      <c r="D22" s="740">
        <v>606188144.92999995</v>
      </c>
      <c r="E22" s="568"/>
      <c r="F22" s="739" t="s">
        <v>567</v>
      </c>
      <c r="G22" s="740">
        <v>1533590.23</v>
      </c>
      <c r="H22" s="551"/>
      <c r="I22" s="558"/>
      <c r="J22" s="616"/>
      <c r="K22" s="603"/>
      <c r="L22" s="597"/>
      <c r="M22" s="570"/>
    </row>
    <row r="23" spans="1:13" ht="13">
      <c r="A23" s="482"/>
      <c r="B23" s="482"/>
      <c r="C23" s="739" t="s">
        <v>568</v>
      </c>
      <c r="D23" s="740">
        <v>581833274.34000003</v>
      </c>
      <c r="E23" s="558"/>
      <c r="F23" s="739" t="s">
        <v>569</v>
      </c>
      <c r="G23" s="740">
        <v>1013412.49</v>
      </c>
      <c r="H23" s="558"/>
      <c r="I23" s="558"/>
      <c r="J23" s="616"/>
      <c r="K23" s="602"/>
      <c r="L23" s="482"/>
      <c r="M23" s="571"/>
    </row>
    <row r="24" spans="1:13" ht="13">
      <c r="A24" s="482"/>
      <c r="B24" s="482"/>
      <c r="C24" s="739" t="s">
        <v>570</v>
      </c>
      <c r="D24" s="740">
        <v>557591145.78999996</v>
      </c>
      <c r="E24" s="558"/>
      <c r="F24" s="739" t="s">
        <v>571</v>
      </c>
      <c r="G24" s="740">
        <v>622997.26</v>
      </c>
      <c r="H24" s="558"/>
      <c r="I24" s="558"/>
      <c r="J24" s="616"/>
      <c r="K24" s="602"/>
      <c r="L24" s="482"/>
    </row>
    <row r="25" spans="1:13" ht="13">
      <c r="A25" s="482"/>
      <c r="B25" s="482"/>
      <c r="C25" s="739" t="s">
        <v>572</v>
      </c>
      <c r="D25" s="740">
        <v>533446805.20999998</v>
      </c>
      <c r="E25" s="569"/>
      <c r="F25" s="739" t="s">
        <v>573</v>
      </c>
      <c r="G25" s="740">
        <v>324398.27</v>
      </c>
      <c r="H25" s="558"/>
      <c r="I25" s="558"/>
      <c r="J25" s="616"/>
      <c r="K25" s="602"/>
      <c r="L25" s="482"/>
    </row>
    <row r="26" spans="1:13" ht="13">
      <c r="A26" s="482"/>
      <c r="B26" s="482"/>
      <c r="C26" s="739" t="s">
        <v>574</v>
      </c>
      <c r="D26" s="740">
        <v>509420462.36000001</v>
      </c>
      <c r="E26" s="558"/>
      <c r="F26" s="739" t="s">
        <v>575</v>
      </c>
      <c r="G26" s="740">
        <v>121496.21</v>
      </c>
      <c r="H26" s="558"/>
      <c r="I26" s="558"/>
      <c r="J26" s="616"/>
      <c r="K26" s="601"/>
      <c r="L26" s="482"/>
    </row>
    <row r="27" spans="1:13" ht="13">
      <c r="A27" s="482"/>
      <c r="B27" s="482"/>
      <c r="C27" s="739" t="s">
        <v>576</v>
      </c>
      <c r="D27" s="740">
        <v>485448408.63</v>
      </c>
      <c r="E27" s="568"/>
      <c r="F27" s="739" t="s">
        <v>577</v>
      </c>
      <c r="G27" s="740">
        <v>32979.31</v>
      </c>
      <c r="H27" s="551"/>
      <c r="I27" s="558"/>
      <c r="J27" s="616"/>
      <c r="K27" s="601"/>
      <c r="L27" s="482"/>
      <c r="M27" s="570"/>
    </row>
    <row r="28" spans="1:13" ht="13">
      <c r="A28" s="482"/>
      <c r="B28" s="482"/>
      <c r="C28" s="739" t="s">
        <v>578</v>
      </c>
      <c r="D28" s="740">
        <v>461591076.97000003</v>
      </c>
      <c r="E28" s="558"/>
      <c r="F28" s="739" t="s">
        <v>579</v>
      </c>
      <c r="G28" s="740">
        <v>11829.98</v>
      </c>
      <c r="H28" s="558"/>
      <c r="I28" s="558"/>
      <c r="J28" s="616"/>
      <c r="K28" s="602"/>
      <c r="L28" s="482"/>
      <c r="M28" s="571"/>
    </row>
    <row r="29" spans="1:13" ht="13">
      <c r="A29" s="482"/>
      <c r="B29" s="482"/>
      <c r="C29" s="739" t="s">
        <v>580</v>
      </c>
      <c r="D29" s="740">
        <v>437848135.27999997</v>
      </c>
      <c r="E29" s="558"/>
      <c r="F29" s="739" t="s">
        <v>581</v>
      </c>
      <c r="G29" s="740">
        <v>9491.39</v>
      </c>
      <c r="H29" s="558"/>
      <c r="I29" s="558"/>
      <c r="J29" s="616"/>
      <c r="K29" s="602"/>
      <c r="L29" s="482"/>
    </row>
    <row r="30" spans="1:13" ht="13">
      <c r="A30" s="482"/>
      <c r="B30" s="482"/>
      <c r="C30" s="739" t="s">
        <v>582</v>
      </c>
      <c r="D30" s="740">
        <v>414238624.92000002</v>
      </c>
      <c r="E30" s="569"/>
      <c r="F30" s="739" t="s">
        <v>583</v>
      </c>
      <c r="G30" s="740">
        <v>7139.17</v>
      </c>
      <c r="H30" s="558"/>
      <c r="I30" s="558"/>
      <c r="J30" s="616"/>
      <c r="K30" s="602"/>
      <c r="L30" s="482"/>
    </row>
    <row r="31" spans="1:13" ht="13">
      <c r="A31" s="482"/>
      <c r="B31" s="482"/>
      <c r="C31" s="739" t="s">
        <v>584</v>
      </c>
      <c r="D31" s="740">
        <v>390712032.05000001</v>
      </c>
      <c r="E31" s="558"/>
      <c r="F31" s="739" t="s">
        <v>585</v>
      </c>
      <c r="G31" s="740">
        <v>4773.26</v>
      </c>
      <c r="H31" s="558"/>
      <c r="I31" s="558"/>
      <c r="J31" s="616"/>
      <c r="K31" s="601"/>
      <c r="L31" s="482"/>
    </row>
    <row r="32" spans="1:13" ht="13">
      <c r="A32" s="482"/>
      <c r="B32" s="482"/>
      <c r="C32" s="739" t="s">
        <v>586</v>
      </c>
      <c r="D32" s="740">
        <v>367356125.60000002</v>
      </c>
      <c r="E32" s="572"/>
      <c r="F32" s="739" t="s">
        <v>587</v>
      </c>
      <c r="G32" s="740">
        <v>2393.56</v>
      </c>
      <c r="H32" s="558"/>
      <c r="I32" s="558"/>
      <c r="J32" s="616"/>
      <c r="K32" s="601"/>
      <c r="L32" s="482"/>
    </row>
    <row r="33" spans="1:12" ht="13">
      <c r="A33" s="482"/>
      <c r="B33" s="482"/>
      <c r="C33" s="739" t="s">
        <v>588</v>
      </c>
      <c r="D33" s="740">
        <v>344256157.43000001</v>
      </c>
      <c r="E33" s="558"/>
      <c r="F33" s="739" t="s">
        <v>589</v>
      </c>
      <c r="G33" s="740">
        <v>0</v>
      </c>
      <c r="H33" s="558"/>
      <c r="I33" s="558"/>
      <c r="J33" s="616"/>
      <c r="K33" s="602"/>
      <c r="L33" s="482"/>
    </row>
    <row r="34" spans="1:12" ht="13">
      <c r="A34" s="482"/>
      <c r="B34" s="482"/>
      <c r="C34" s="739" t="s">
        <v>590</v>
      </c>
      <c r="D34" s="740">
        <v>321690998.42000002</v>
      </c>
      <c r="E34" s="558"/>
      <c r="F34" s="739" t="s">
        <v>591</v>
      </c>
      <c r="G34" s="740">
        <v>0</v>
      </c>
      <c r="H34" s="558"/>
      <c r="I34" s="558"/>
      <c r="J34" s="616"/>
      <c r="K34" s="602"/>
      <c r="L34" s="482"/>
    </row>
    <row r="35" spans="1:12" ht="13">
      <c r="A35" s="482"/>
      <c r="B35" s="482"/>
      <c r="C35" s="739" t="s">
        <v>592</v>
      </c>
      <c r="D35" s="740">
        <v>299769178.98000002</v>
      </c>
      <c r="E35" s="573"/>
      <c r="F35" s="739" t="s">
        <v>593</v>
      </c>
      <c r="G35" s="740">
        <v>0</v>
      </c>
      <c r="H35" s="558"/>
      <c r="I35" s="558"/>
      <c r="J35" s="616"/>
      <c r="K35" s="602"/>
      <c r="L35" s="482"/>
    </row>
    <row r="36" spans="1:12" ht="13">
      <c r="A36" s="482"/>
      <c r="B36" s="482"/>
      <c r="C36" s="739" t="s">
        <v>594</v>
      </c>
      <c r="D36" s="740">
        <v>278427219.75999999</v>
      </c>
      <c r="E36" s="558"/>
      <c r="F36" s="739" t="s">
        <v>595</v>
      </c>
      <c r="G36" s="740">
        <v>0</v>
      </c>
      <c r="H36" s="558"/>
      <c r="I36" s="558"/>
      <c r="J36" s="616"/>
      <c r="K36" s="601"/>
      <c r="L36" s="482"/>
    </row>
    <row r="37" spans="1:12" ht="13">
      <c r="A37" s="482"/>
      <c r="B37" s="482"/>
      <c r="C37" s="739" t="s">
        <v>596</v>
      </c>
      <c r="D37" s="740">
        <v>257817588.08000001</v>
      </c>
      <c r="E37" s="572"/>
      <c r="F37" s="739" t="s">
        <v>597</v>
      </c>
      <c r="G37" s="740">
        <v>0</v>
      </c>
      <c r="H37" s="558"/>
      <c r="I37" s="558"/>
      <c r="J37" s="616"/>
      <c r="K37" s="601"/>
      <c r="L37" s="482"/>
    </row>
    <row r="38" spans="1:12" ht="13">
      <c r="A38" s="482"/>
      <c r="B38" s="482"/>
      <c r="C38" s="739" t="s">
        <v>598</v>
      </c>
      <c r="D38" s="740">
        <v>238017660.75999999</v>
      </c>
      <c r="E38" s="558"/>
      <c r="F38" s="739" t="s">
        <v>599</v>
      </c>
      <c r="G38" s="740">
        <v>0</v>
      </c>
      <c r="H38" s="558"/>
      <c r="I38" s="558"/>
      <c r="J38" s="601"/>
      <c r="K38" s="602"/>
      <c r="L38" s="482"/>
    </row>
    <row r="39" spans="1:12" ht="13">
      <c r="A39" s="482"/>
      <c r="B39" s="482"/>
      <c r="C39" s="739" t="s">
        <v>600</v>
      </c>
      <c r="D39" s="740">
        <v>218931933.09999999</v>
      </c>
      <c r="E39" s="558"/>
      <c r="F39" s="739" t="s">
        <v>601</v>
      </c>
      <c r="G39" s="740">
        <v>0</v>
      </c>
      <c r="H39" s="558"/>
      <c r="I39" s="558"/>
      <c r="J39" s="601"/>
      <c r="K39" s="602"/>
      <c r="L39" s="482"/>
    </row>
    <row r="40" spans="1:12" ht="13">
      <c r="A40" s="482"/>
      <c r="B40" s="482"/>
      <c r="C40" s="739" t="s">
        <v>602</v>
      </c>
      <c r="D40" s="740">
        <v>200586226.31</v>
      </c>
      <c r="E40" s="573"/>
      <c r="F40" s="739" t="s">
        <v>603</v>
      </c>
      <c r="G40" s="740">
        <v>0</v>
      </c>
      <c r="H40" s="558"/>
      <c r="I40" s="558"/>
      <c r="J40" s="601"/>
      <c r="K40" s="602"/>
      <c r="L40" s="482"/>
    </row>
    <row r="41" spans="1:12" ht="13">
      <c r="A41" s="482"/>
      <c r="B41" s="482"/>
      <c r="C41" s="739" t="s">
        <v>604</v>
      </c>
      <c r="D41" s="740">
        <v>183148273.19</v>
      </c>
      <c r="E41" s="574"/>
      <c r="F41" s="739" t="s">
        <v>605</v>
      </c>
      <c r="G41" s="740">
        <v>0</v>
      </c>
      <c r="H41" s="558"/>
      <c r="I41" s="558"/>
      <c r="J41" s="601"/>
      <c r="K41" s="601"/>
      <c r="L41" s="482"/>
    </row>
    <row r="42" spans="1:12" ht="13">
      <c r="A42" s="482"/>
      <c r="B42" s="482"/>
      <c r="C42" s="739" t="s">
        <v>606</v>
      </c>
      <c r="D42" s="740">
        <v>166561231.13999999</v>
      </c>
      <c r="E42" s="558"/>
      <c r="F42" s="739" t="s">
        <v>607</v>
      </c>
      <c r="G42" s="740">
        <v>0</v>
      </c>
      <c r="H42" s="558"/>
      <c r="I42" s="558"/>
      <c r="J42" s="601"/>
      <c r="K42" s="601"/>
      <c r="L42" s="482"/>
    </row>
    <row r="43" spans="1:12" ht="13">
      <c r="A43" s="482"/>
      <c r="B43" s="482"/>
      <c r="C43" s="739" t="s">
        <v>608</v>
      </c>
      <c r="D43" s="740">
        <v>150505502.28</v>
      </c>
      <c r="E43" s="574"/>
      <c r="F43" s="739" t="s">
        <v>609</v>
      </c>
      <c r="G43" s="740">
        <v>0</v>
      </c>
      <c r="H43" s="574"/>
      <c r="I43" s="558"/>
      <c r="J43" s="601"/>
      <c r="K43" s="601"/>
      <c r="L43" s="482"/>
    </row>
    <row r="44" spans="1:12" ht="13">
      <c r="A44" s="482"/>
      <c r="B44" s="482"/>
      <c r="C44" s="739" t="s">
        <v>610</v>
      </c>
      <c r="D44" s="740">
        <v>135175554.58000001</v>
      </c>
      <c r="E44" s="558"/>
      <c r="F44" s="739" t="s">
        <v>611</v>
      </c>
      <c r="G44" s="740">
        <v>0</v>
      </c>
      <c r="H44" s="558"/>
      <c r="I44" s="558"/>
      <c r="J44" s="601"/>
      <c r="K44" s="601"/>
      <c r="L44" s="482"/>
    </row>
    <row r="45" spans="1:12" ht="13">
      <c r="A45" s="482"/>
      <c r="B45" s="482"/>
      <c r="C45" s="739" t="s">
        <v>612</v>
      </c>
      <c r="D45" s="740">
        <v>120855996.06999999</v>
      </c>
      <c r="E45" s="558"/>
      <c r="F45" s="739" t="s">
        <v>613</v>
      </c>
      <c r="G45" s="740">
        <v>0</v>
      </c>
      <c r="H45" s="558"/>
      <c r="I45" s="558"/>
      <c r="J45" s="601"/>
      <c r="K45" s="601"/>
      <c r="L45" s="482"/>
    </row>
    <row r="46" spans="1:12" ht="13">
      <c r="A46" s="482"/>
      <c r="B46" s="482"/>
      <c r="C46" s="739" t="s">
        <v>614</v>
      </c>
      <c r="D46" s="740">
        <v>107616028.19</v>
      </c>
      <c r="E46" s="558"/>
      <c r="F46" s="739" t="s">
        <v>615</v>
      </c>
      <c r="G46" s="740">
        <v>0</v>
      </c>
      <c r="H46" s="558"/>
      <c r="I46" s="558"/>
      <c r="J46" s="601"/>
      <c r="K46" s="601"/>
      <c r="L46" s="482"/>
    </row>
    <row r="47" spans="1:12" ht="13">
      <c r="A47" s="482"/>
      <c r="B47" s="482"/>
      <c r="C47" s="739" t="s">
        <v>616</v>
      </c>
      <c r="D47" s="740">
        <v>95731827.609999999</v>
      </c>
      <c r="E47" s="558"/>
      <c r="F47" s="739" t="s">
        <v>617</v>
      </c>
      <c r="G47" s="740">
        <v>0</v>
      </c>
      <c r="H47" s="558"/>
      <c r="I47" s="558"/>
      <c r="J47" s="601"/>
      <c r="K47" s="601"/>
      <c r="L47" s="482"/>
    </row>
    <row r="48" spans="1:12" ht="13">
      <c r="A48" s="482"/>
      <c r="B48" s="482"/>
      <c r="C48" s="739" t="s">
        <v>618</v>
      </c>
      <c r="D48" s="740">
        <v>84778078.450000003</v>
      </c>
      <c r="E48" s="558"/>
      <c r="F48" s="739" t="s">
        <v>619</v>
      </c>
      <c r="G48" s="740">
        <v>0</v>
      </c>
      <c r="H48" s="558"/>
      <c r="I48" s="558"/>
      <c r="J48" s="601"/>
      <c r="K48" s="601"/>
      <c r="L48" s="482"/>
    </row>
    <row r="49" spans="1:12" ht="13">
      <c r="A49" s="482"/>
      <c r="B49" s="482"/>
      <c r="C49" s="739" t="s">
        <v>620</v>
      </c>
      <c r="D49" s="740">
        <v>74813822.030000001</v>
      </c>
      <c r="E49" s="558"/>
      <c r="F49" s="739" t="s">
        <v>621</v>
      </c>
      <c r="G49" s="740">
        <v>0</v>
      </c>
      <c r="H49" s="558"/>
      <c r="I49" s="558"/>
      <c r="J49" s="604"/>
      <c r="K49" s="601"/>
      <c r="L49" s="482"/>
    </row>
    <row r="50" spans="1:12" ht="13">
      <c r="A50" s="482"/>
      <c r="B50" s="482"/>
      <c r="C50" s="739" t="s">
        <v>622</v>
      </c>
      <c r="D50" s="740">
        <v>65990203.850000001</v>
      </c>
      <c r="E50" s="558"/>
      <c r="F50" s="739" t="s">
        <v>623</v>
      </c>
      <c r="G50" s="740">
        <v>0</v>
      </c>
      <c r="H50" s="558"/>
      <c r="I50" s="558"/>
      <c r="J50" s="604"/>
      <c r="K50" s="601"/>
      <c r="L50" s="482"/>
    </row>
    <row r="51" spans="1:12" ht="13">
      <c r="A51" s="482"/>
      <c r="B51" s="482"/>
      <c r="C51" s="739" t="s">
        <v>624</v>
      </c>
      <c r="D51" s="740">
        <v>58115843.359999999</v>
      </c>
      <c r="E51" s="558"/>
      <c r="F51" s="739" t="s">
        <v>625</v>
      </c>
      <c r="G51" s="740">
        <v>0</v>
      </c>
      <c r="H51" s="558"/>
      <c r="I51" s="558"/>
      <c r="J51" s="604"/>
      <c r="K51" s="601"/>
      <c r="L51" s="482"/>
    </row>
    <row r="52" spans="1:12" ht="13">
      <c r="A52" s="482"/>
      <c r="B52" s="482"/>
      <c r="C52" s="739" t="s">
        <v>626</v>
      </c>
      <c r="D52" s="740">
        <v>51209378.810000002</v>
      </c>
      <c r="E52" s="558"/>
      <c r="F52" s="739" t="s">
        <v>627</v>
      </c>
      <c r="G52" s="740">
        <v>0</v>
      </c>
      <c r="H52" s="558"/>
      <c r="I52" s="558"/>
      <c r="J52" s="604"/>
      <c r="K52" s="601"/>
      <c r="L52" s="482"/>
    </row>
    <row r="53" spans="1:12" ht="13">
      <c r="A53" s="482"/>
      <c r="B53" s="482"/>
      <c r="C53" s="739" t="s">
        <v>628</v>
      </c>
      <c r="D53" s="740">
        <v>45345746.619999997</v>
      </c>
      <c r="E53" s="558"/>
      <c r="F53" s="739" t="s">
        <v>629</v>
      </c>
      <c r="G53" s="740">
        <v>0</v>
      </c>
      <c r="H53" s="558"/>
      <c r="I53" s="558"/>
      <c r="J53" s="604"/>
      <c r="K53" s="601"/>
      <c r="L53" s="482"/>
    </row>
    <row r="54" spans="1:12" ht="13">
      <c r="A54" s="482"/>
      <c r="B54" s="482"/>
      <c r="C54" s="739" t="s">
        <v>630</v>
      </c>
      <c r="D54" s="740">
        <v>40277639.859999999</v>
      </c>
      <c r="E54" s="558"/>
      <c r="F54" s="739" t="s">
        <v>631</v>
      </c>
      <c r="G54" s="740">
        <v>0</v>
      </c>
      <c r="H54" s="558"/>
      <c r="I54" s="558"/>
      <c r="J54" s="604"/>
      <c r="K54" s="601"/>
      <c r="L54" s="482"/>
    </row>
    <row r="55" spans="1:12" ht="13">
      <c r="A55" s="482"/>
      <c r="B55" s="482"/>
      <c r="C55" s="739" t="s">
        <v>632</v>
      </c>
      <c r="D55" s="740">
        <v>35552090.780000001</v>
      </c>
      <c r="E55" s="558"/>
      <c r="F55" s="739" t="s">
        <v>633</v>
      </c>
      <c r="G55" s="740">
        <v>0</v>
      </c>
      <c r="H55" s="558"/>
      <c r="I55" s="558"/>
      <c r="J55" s="604"/>
      <c r="K55" s="601"/>
      <c r="L55" s="482"/>
    </row>
    <row r="56" spans="1:12" ht="13">
      <c r="A56" s="482"/>
      <c r="B56" s="482"/>
      <c r="C56" s="739" t="s">
        <v>634</v>
      </c>
      <c r="D56" s="740">
        <v>31119314.59</v>
      </c>
      <c r="E56" s="558"/>
      <c r="F56" s="739" t="s">
        <v>635</v>
      </c>
      <c r="G56" s="740">
        <v>0</v>
      </c>
      <c r="H56" s="558"/>
      <c r="I56" s="558"/>
      <c r="J56" s="604"/>
      <c r="K56" s="601"/>
      <c r="L56" s="482"/>
    </row>
    <row r="57" spans="1:12" ht="13">
      <c r="A57" s="482"/>
      <c r="B57" s="482"/>
      <c r="C57" s="739" t="s">
        <v>636</v>
      </c>
      <c r="D57" s="740">
        <v>27033025.859999999</v>
      </c>
      <c r="E57" s="558"/>
      <c r="F57" s="739" t="s">
        <v>637</v>
      </c>
      <c r="G57" s="740">
        <v>0</v>
      </c>
      <c r="H57" s="558"/>
      <c r="I57" s="558"/>
      <c r="J57" s="604"/>
      <c r="K57" s="601"/>
      <c r="L57" s="482"/>
    </row>
    <row r="58" spans="1:12" ht="13">
      <c r="A58" s="482"/>
      <c r="B58" s="482"/>
      <c r="C58" s="739" t="s">
        <v>638</v>
      </c>
      <c r="D58" s="740">
        <v>23327542.32</v>
      </c>
      <c r="E58" s="558"/>
      <c r="F58" s="739" t="s">
        <v>639</v>
      </c>
      <c r="G58" s="740">
        <v>0</v>
      </c>
      <c r="H58" s="558"/>
      <c r="I58" s="558"/>
      <c r="J58" s="604"/>
      <c r="K58" s="601"/>
      <c r="L58" s="482"/>
    </row>
    <row r="59" spans="1:12" ht="13">
      <c r="A59" s="482"/>
      <c r="B59" s="482"/>
      <c r="C59" s="739" t="s">
        <v>640</v>
      </c>
      <c r="D59" s="740">
        <v>20030569.739999998</v>
      </c>
      <c r="E59" s="558"/>
      <c r="F59" s="739" t="s">
        <v>641</v>
      </c>
      <c r="G59" s="740">
        <v>0</v>
      </c>
      <c r="H59" s="558"/>
      <c r="I59" s="558"/>
      <c r="J59" s="604"/>
      <c r="K59" s="601"/>
      <c r="L59" s="482"/>
    </row>
    <row r="60" spans="1:12" ht="13">
      <c r="A60" s="482"/>
      <c r="B60" s="482"/>
      <c r="C60" s="739" t="s">
        <v>642</v>
      </c>
      <c r="D60" s="740">
        <v>17007636.510000002</v>
      </c>
      <c r="E60" s="558"/>
      <c r="F60" s="739" t="s">
        <v>643</v>
      </c>
      <c r="G60" s="740">
        <v>0</v>
      </c>
      <c r="H60" s="558"/>
      <c r="I60" s="558"/>
      <c r="J60" s="604"/>
      <c r="K60" s="601"/>
      <c r="L60" s="482"/>
    </row>
    <row r="61" spans="1:12" ht="13">
      <c r="A61" s="482"/>
      <c r="B61" s="482"/>
      <c r="C61" s="739" t="s">
        <v>644</v>
      </c>
      <c r="D61" s="740">
        <v>14289511.460000001</v>
      </c>
      <c r="E61" s="558"/>
      <c r="F61" s="739" t="s">
        <v>645</v>
      </c>
      <c r="G61" s="740">
        <v>0</v>
      </c>
      <c r="H61" s="558"/>
      <c r="I61" s="558"/>
      <c r="J61" s="604"/>
      <c r="K61" s="601"/>
      <c r="L61" s="482"/>
    </row>
    <row r="62" spans="1:12" ht="13">
      <c r="A62" s="482"/>
      <c r="B62" s="482"/>
      <c r="C62" s="739" t="s">
        <v>646</v>
      </c>
      <c r="D62" s="740">
        <v>12041795.07</v>
      </c>
      <c r="E62" s="558"/>
      <c r="F62" s="739" t="s">
        <v>647</v>
      </c>
      <c r="G62" s="740">
        <v>0</v>
      </c>
      <c r="H62" s="558"/>
      <c r="I62" s="558"/>
      <c r="J62" s="604"/>
      <c r="K62" s="601"/>
      <c r="L62" s="482"/>
    </row>
    <row r="63" spans="1:12" ht="13">
      <c r="A63" s="482"/>
      <c r="B63" s="482"/>
      <c r="C63" s="739" t="s">
        <v>648</v>
      </c>
      <c r="D63" s="740">
        <v>10082948.92</v>
      </c>
      <c r="E63" s="558"/>
      <c r="F63" s="739" t="s">
        <v>649</v>
      </c>
      <c r="G63" s="740">
        <v>0</v>
      </c>
      <c r="H63" s="558"/>
      <c r="I63" s="558"/>
      <c r="J63" s="604"/>
      <c r="K63" s="601"/>
      <c r="L63" s="482"/>
    </row>
    <row r="64" spans="1:12" ht="13">
      <c r="A64" s="482"/>
      <c r="B64" s="482"/>
      <c r="C64" s="739" t="s">
        <v>650</v>
      </c>
      <c r="D64" s="740">
        <v>8446799.3599999994</v>
      </c>
      <c r="E64" s="558"/>
      <c r="F64" s="739" t="s">
        <v>651</v>
      </c>
      <c r="G64" s="740">
        <v>0</v>
      </c>
      <c r="H64" s="558"/>
      <c r="I64" s="558"/>
      <c r="J64" s="604"/>
      <c r="K64" s="601"/>
      <c r="L64" s="482"/>
    </row>
    <row r="65" spans="1:12" ht="13">
      <c r="A65" s="482"/>
      <c r="B65" s="482"/>
      <c r="C65" s="739" t="s">
        <v>652</v>
      </c>
      <c r="D65" s="740">
        <v>7214243.3300000001</v>
      </c>
      <c r="E65" s="558"/>
      <c r="F65" s="739" t="s">
        <v>653</v>
      </c>
      <c r="G65" s="740">
        <v>0</v>
      </c>
      <c r="H65" s="558"/>
      <c r="I65" s="558"/>
      <c r="J65" s="604"/>
      <c r="K65" s="601"/>
      <c r="L65" s="482"/>
    </row>
    <row r="66" spans="1:12" ht="13">
      <c r="A66" s="482"/>
      <c r="B66" s="482"/>
      <c r="C66" s="739" t="s">
        <v>654</v>
      </c>
      <c r="D66" s="740">
        <v>6214465.6799999997</v>
      </c>
      <c r="E66" s="558"/>
      <c r="F66" s="739" t="s">
        <v>655</v>
      </c>
      <c r="G66" s="740">
        <v>0</v>
      </c>
      <c r="H66" s="558"/>
      <c r="I66" s="558"/>
      <c r="J66" s="604"/>
      <c r="K66" s="601"/>
      <c r="L66" s="482"/>
    </row>
    <row r="67" spans="1:12" ht="13">
      <c r="A67" s="482"/>
      <c r="B67" s="482"/>
      <c r="C67" s="739" t="s">
        <v>656</v>
      </c>
      <c r="D67" s="740">
        <v>5297800.74</v>
      </c>
      <c r="E67" s="558"/>
      <c r="F67" s="739" t="s">
        <v>657</v>
      </c>
      <c r="G67" s="740">
        <v>0</v>
      </c>
      <c r="H67" s="558"/>
      <c r="I67" s="558"/>
      <c r="J67" s="604"/>
      <c r="K67" s="601"/>
      <c r="L67" s="482"/>
    </row>
    <row r="68" spans="1:12" ht="13">
      <c r="A68" s="482"/>
      <c r="B68" s="482"/>
      <c r="C68" s="739">
        <v>50</v>
      </c>
      <c r="D68" s="740">
        <v>4418704.9000000004</v>
      </c>
      <c r="E68" s="558"/>
      <c r="F68" s="739">
        <v>100</v>
      </c>
      <c r="G68" s="740">
        <v>0</v>
      </c>
      <c r="H68" s="558"/>
      <c r="I68" s="558"/>
      <c r="J68" s="604"/>
      <c r="K68" s="601"/>
      <c r="L68" s="482"/>
    </row>
    <row r="69" spans="1:12">
      <c r="A69" s="482"/>
      <c r="B69" s="575"/>
      <c r="C69" s="487"/>
      <c r="D69" s="487"/>
      <c r="E69" s="487"/>
      <c r="F69" s="487"/>
      <c r="G69" s="487"/>
      <c r="H69" s="487"/>
      <c r="I69" s="487"/>
      <c r="J69" s="488"/>
      <c r="K69" s="601"/>
      <c r="L69" s="482"/>
    </row>
    <row r="70" spans="1:12">
      <c r="A70" s="575"/>
      <c r="B70" s="487"/>
      <c r="C70" s="487"/>
      <c r="D70" s="487"/>
      <c r="E70" s="487"/>
      <c r="F70" s="487"/>
      <c r="G70" s="487"/>
      <c r="H70" s="487"/>
      <c r="I70" s="487"/>
      <c r="J70" s="487"/>
      <c r="K70" s="488"/>
      <c r="L70" s="482"/>
    </row>
  </sheetData>
  <mergeCells count="4">
    <mergeCell ref="C17:C18"/>
    <mergeCell ref="D17:D18"/>
    <mergeCell ref="F17:F18"/>
    <mergeCell ref="G17:G18"/>
  </mergeCells>
  <pageMargins left="0.70866141732283472" right="0.70866141732283472" top="0.78740157480314965" bottom="0.78740157480314965" header="0.31496062992125984" footer="0.31496062992125984"/>
  <pageSetup paperSize="9" scale="52" orientation="landscape" r:id="rId1"/>
  <headerFooter differentFirst="1">
    <oddFooter>&amp;L&amp;8
Santander Consumer Leasing GmbH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U329"/>
  <sheetViews>
    <sheetView view="pageBreakPreview" zoomScale="80" zoomScaleNormal="60" zoomScaleSheetLayoutView="80" workbookViewId="0">
      <selection activeCell="C65" sqref="C65"/>
    </sheetView>
  </sheetViews>
  <sheetFormatPr baseColWidth="10" defaultColWidth="9.1796875" defaultRowHeight="12.5"/>
  <cols>
    <col min="1" max="1" width="1.1796875" style="19" customWidth="1"/>
    <col min="2" max="2" width="2.1796875" style="19" customWidth="1"/>
    <col min="3" max="3" width="72.1796875" style="19" customWidth="1"/>
    <col min="4" max="4" width="17.1796875" style="69" customWidth="1"/>
    <col min="5" max="5" width="17.1796875" style="19" customWidth="1"/>
    <col min="6" max="6" width="11.81640625" style="19" customWidth="1"/>
    <col min="7" max="7" width="17.1796875" style="19" customWidth="1"/>
    <col min="8" max="8" width="12" style="19" customWidth="1"/>
    <col min="9" max="9" width="17.1796875" style="19" customWidth="1"/>
    <col min="10" max="10" width="12" style="19" customWidth="1"/>
    <col min="11" max="11" width="29.453125" style="19" customWidth="1"/>
    <col min="12" max="12" width="12" style="19" customWidth="1"/>
    <col min="13" max="13" width="17.1796875" style="19" customWidth="1"/>
    <col min="14" max="14" width="16.08984375" style="19" customWidth="1"/>
    <col min="15" max="15" width="17.1796875" style="19" customWidth="1"/>
    <col min="16" max="18" width="12" style="19" customWidth="1"/>
    <col min="19" max="19" width="7.81640625" style="19" customWidth="1"/>
    <col min="20" max="20" width="1.1796875" style="19" customWidth="1"/>
    <col min="21" max="16384" width="9.1796875" style="19"/>
  </cols>
  <sheetData>
    <row r="1" spans="1:20" ht="6" customHeight="1">
      <c r="A1" s="16"/>
      <c r="B1" s="17"/>
      <c r="C1" s="17"/>
      <c r="D1" s="238"/>
      <c r="E1" s="17"/>
      <c r="F1" s="17"/>
      <c r="G1" s="17"/>
      <c r="H1" s="17"/>
      <c r="I1" s="17"/>
      <c r="J1" s="17"/>
      <c r="K1" s="17"/>
      <c r="L1" s="17"/>
      <c r="M1" s="17"/>
      <c r="N1" s="17"/>
      <c r="O1" s="17"/>
      <c r="P1" s="17"/>
      <c r="Q1" s="17"/>
      <c r="R1" s="17"/>
      <c r="S1" s="17"/>
      <c r="T1" s="18"/>
    </row>
    <row r="2" spans="1:20" ht="18">
      <c r="A2" s="20"/>
      <c r="C2" s="21" t="s">
        <v>0</v>
      </c>
      <c r="D2" s="22" t="s">
        <v>1</v>
      </c>
      <c r="E2" s="23"/>
      <c r="F2" s="24">
        <v>45940</v>
      </c>
      <c r="G2" s="23"/>
      <c r="H2" s="23"/>
      <c r="I2" s="23"/>
      <c r="J2" s="25"/>
      <c r="T2" s="223"/>
    </row>
    <row r="3" spans="1:20" ht="18">
      <c r="A3" s="20"/>
      <c r="C3" s="21" t="s">
        <v>2</v>
      </c>
      <c r="D3" s="28" t="s">
        <v>3</v>
      </c>
      <c r="E3" s="29"/>
      <c r="F3" s="30">
        <v>45944</v>
      </c>
      <c r="G3" s="29"/>
      <c r="H3" s="29"/>
      <c r="I3" s="29"/>
      <c r="J3" s="31"/>
      <c r="T3" s="41"/>
    </row>
    <row r="4" spans="1:20" ht="13">
      <c r="A4" s="20"/>
      <c r="C4" s="27"/>
      <c r="D4" s="28" t="s">
        <v>4</v>
      </c>
      <c r="E4" s="29"/>
      <c r="F4" s="33">
        <v>1</v>
      </c>
      <c r="G4" s="29"/>
      <c r="H4" s="34"/>
      <c r="I4" s="34"/>
      <c r="J4" s="35"/>
      <c r="T4" s="223"/>
    </row>
    <row r="5" spans="1:20" ht="18">
      <c r="A5" s="20"/>
      <c r="C5" s="36" t="s">
        <v>658</v>
      </c>
      <c r="D5" s="28" t="s">
        <v>6</v>
      </c>
      <c r="E5" s="29"/>
      <c r="F5" s="619">
        <v>45944</v>
      </c>
      <c r="G5" s="29"/>
      <c r="H5" s="34"/>
      <c r="I5" s="34"/>
      <c r="J5" s="35"/>
      <c r="T5" s="41"/>
    </row>
    <row r="6" spans="1:20" ht="15" customHeight="1">
      <c r="A6" s="20"/>
      <c r="C6" s="38"/>
      <c r="D6" s="28" t="s">
        <v>7</v>
      </c>
      <c r="E6" s="619" t="s">
        <v>8</v>
      </c>
      <c r="F6" s="30">
        <v>45924</v>
      </c>
      <c r="G6" s="39" t="s">
        <v>9</v>
      </c>
      <c r="H6" s="30">
        <v>45944</v>
      </c>
      <c r="I6" s="30" t="s">
        <v>10</v>
      </c>
      <c r="J6" s="239" t="s">
        <v>883</v>
      </c>
      <c r="T6" s="41"/>
    </row>
    <row r="7" spans="1:20" ht="13">
      <c r="A7" s="20"/>
      <c r="D7" s="43" t="s">
        <v>11</v>
      </c>
      <c r="E7" s="44" t="s">
        <v>8</v>
      </c>
      <c r="F7" s="45">
        <v>45901</v>
      </c>
      <c r="G7" s="44" t="s">
        <v>9</v>
      </c>
      <c r="H7" s="45">
        <v>45930</v>
      </c>
      <c r="I7" s="45"/>
      <c r="J7" s="74"/>
      <c r="T7" s="41"/>
    </row>
    <row r="8" spans="1:20" ht="13">
      <c r="A8" s="20"/>
      <c r="F8" s="50"/>
      <c r="G8" s="49"/>
      <c r="H8" s="50"/>
      <c r="M8" s="75"/>
      <c r="N8" s="75"/>
      <c r="O8" s="75"/>
      <c r="T8" s="41"/>
    </row>
    <row r="9" spans="1:20">
      <c r="A9" s="20"/>
      <c r="T9" s="26"/>
    </row>
    <row r="10" spans="1:20">
      <c r="A10" s="20"/>
      <c r="G10" s="59"/>
      <c r="T10" s="26"/>
    </row>
    <row r="11" spans="1:20" ht="18">
      <c r="A11" s="20"/>
      <c r="C11" s="77"/>
      <c r="F11" s="21"/>
      <c r="H11" s="21"/>
      <c r="I11" s="225"/>
      <c r="J11" s="225"/>
      <c r="K11" s="225"/>
      <c r="L11" s="225"/>
      <c r="T11" s="26"/>
    </row>
    <row r="12" spans="1:20">
      <c r="A12" s="20"/>
      <c r="T12" s="26"/>
    </row>
    <row r="13" spans="1:20" ht="18">
      <c r="A13" s="20"/>
      <c r="B13" s="21" t="s">
        <v>659</v>
      </c>
      <c r="C13" s="21"/>
      <c r="G13" s="21"/>
      <c r="I13" s="21" t="s">
        <v>660</v>
      </c>
      <c r="T13" s="26"/>
    </row>
    <row r="14" spans="1:20" ht="10.5" customHeight="1">
      <c r="A14" s="20"/>
      <c r="B14" s="16"/>
      <c r="C14" s="17"/>
      <c r="D14" s="238"/>
      <c r="E14" s="17"/>
      <c r="F14" s="17"/>
      <c r="G14" s="17"/>
      <c r="H14" s="17"/>
      <c r="I14" s="17"/>
      <c r="J14" s="17"/>
      <c r="K14" s="17"/>
      <c r="L14" s="17"/>
      <c r="M14" s="17"/>
      <c r="N14" s="17"/>
      <c r="O14" s="17"/>
      <c r="P14" s="17"/>
      <c r="Q14" s="17"/>
      <c r="R14" s="17"/>
      <c r="S14" s="18"/>
      <c r="T14" s="26"/>
    </row>
    <row r="15" spans="1:20" ht="13.5" customHeight="1">
      <c r="A15" s="20"/>
      <c r="B15" s="20"/>
      <c r="C15" s="19" t="s">
        <v>661</v>
      </c>
      <c r="D15" s="69" t="s">
        <v>662</v>
      </c>
      <c r="E15" s="661">
        <v>4429694.9814075045</v>
      </c>
      <c r="I15" s="642" t="s">
        <v>663</v>
      </c>
      <c r="J15" s="642"/>
      <c r="K15" s="642"/>
      <c r="L15" s="69" t="s">
        <v>662</v>
      </c>
      <c r="M15" s="661">
        <v>26109540.420004562</v>
      </c>
      <c r="S15" s="26"/>
      <c r="T15" s="26"/>
    </row>
    <row r="16" spans="1:20" ht="13.5" customHeight="1">
      <c r="A16" s="20"/>
      <c r="B16" s="20"/>
      <c r="C16" s="19" t="s">
        <v>664</v>
      </c>
      <c r="D16" s="69" t="s">
        <v>662</v>
      </c>
      <c r="E16" s="661">
        <v>0</v>
      </c>
      <c r="I16" s="642" t="s">
        <v>665</v>
      </c>
      <c r="J16" s="642"/>
      <c r="K16" s="642"/>
      <c r="L16" s="69" t="s">
        <v>662</v>
      </c>
      <c r="M16" s="661">
        <v>0</v>
      </c>
      <c r="S16" s="26"/>
      <c r="T16" s="26"/>
    </row>
    <row r="17" spans="1:20" ht="13.5" customHeight="1">
      <c r="A17" s="20"/>
      <c r="B17" s="20"/>
      <c r="C17" s="19" t="s">
        <v>666</v>
      </c>
      <c r="D17" s="69" t="s">
        <v>662</v>
      </c>
      <c r="E17" s="661">
        <v>0</v>
      </c>
      <c r="I17" s="642" t="s">
        <v>667</v>
      </c>
      <c r="J17" s="642"/>
      <c r="K17" s="642"/>
      <c r="L17" s="69" t="s">
        <v>662</v>
      </c>
      <c r="M17" s="661">
        <v>0</v>
      </c>
      <c r="S17" s="26"/>
      <c r="T17" s="26"/>
    </row>
    <row r="18" spans="1:20" ht="13.5" customHeight="1">
      <c r="A18" s="20"/>
      <c r="B18" s="20"/>
      <c r="C18" s="19" t="s">
        <v>668</v>
      </c>
      <c r="D18" s="69" t="s">
        <v>662</v>
      </c>
      <c r="E18" s="661">
        <v>1449.42</v>
      </c>
      <c r="I18" s="642" t="s">
        <v>669</v>
      </c>
      <c r="J18" s="642"/>
      <c r="K18" s="642"/>
      <c r="L18" s="69" t="s">
        <v>662</v>
      </c>
      <c r="M18" s="661">
        <v>0</v>
      </c>
      <c r="S18" s="26"/>
      <c r="T18" s="26"/>
    </row>
    <row r="19" spans="1:20" ht="13.5" customHeight="1">
      <c r="A19" s="20"/>
      <c r="B19" s="20"/>
      <c r="C19" s="19" t="s">
        <v>670</v>
      </c>
      <c r="D19" s="69" t="s">
        <v>662</v>
      </c>
      <c r="E19" s="661">
        <v>0</v>
      </c>
      <c r="I19" s="642" t="s">
        <v>671</v>
      </c>
      <c r="J19" s="642"/>
      <c r="K19" s="642"/>
      <c r="L19" s="69" t="s">
        <v>662</v>
      </c>
      <c r="M19" s="661">
        <v>9.2400000095367432</v>
      </c>
      <c r="S19" s="26"/>
      <c r="T19" s="26"/>
    </row>
    <row r="20" spans="1:20" ht="13.5" customHeight="1">
      <c r="A20" s="20"/>
      <c r="B20" s="20"/>
      <c r="C20" s="19" t="s">
        <v>672</v>
      </c>
      <c r="D20" s="69" t="s">
        <v>662</v>
      </c>
      <c r="E20" s="661">
        <v>6800000</v>
      </c>
      <c r="I20" s="19" t="s">
        <v>673</v>
      </c>
      <c r="J20" s="642"/>
      <c r="K20" s="642"/>
      <c r="L20" s="69" t="s">
        <v>662</v>
      </c>
      <c r="M20" s="661">
        <v>0</v>
      </c>
      <c r="S20" s="26"/>
      <c r="T20" s="26"/>
    </row>
    <row r="21" spans="1:20" ht="13.5" customHeight="1">
      <c r="A21" s="20"/>
      <c r="B21" s="20"/>
      <c r="C21" s="19" t="s">
        <v>674</v>
      </c>
      <c r="D21" s="69" t="s">
        <v>662</v>
      </c>
      <c r="E21" s="661">
        <v>6611.1111111110386</v>
      </c>
      <c r="I21" s="642" t="s">
        <v>675</v>
      </c>
      <c r="J21" s="642"/>
      <c r="K21" s="642"/>
      <c r="L21" s="69" t="s">
        <v>662</v>
      </c>
      <c r="M21" s="661">
        <v>130092.92000000001</v>
      </c>
      <c r="S21" s="26"/>
      <c r="T21" s="26"/>
    </row>
    <row r="22" spans="1:20" ht="13.5" customHeight="1">
      <c r="A22" s="20"/>
      <c r="B22" s="20"/>
      <c r="C22" s="19" t="s">
        <v>676</v>
      </c>
      <c r="D22" s="69" t="s">
        <v>662</v>
      </c>
      <c r="E22" s="661">
        <v>0</v>
      </c>
      <c r="I22" s="19" t="s">
        <v>677</v>
      </c>
      <c r="L22" s="69" t="s">
        <v>662</v>
      </c>
      <c r="M22" s="661">
        <v>0</v>
      </c>
      <c r="S22" s="26"/>
      <c r="T22" s="26"/>
    </row>
    <row r="23" spans="1:20" ht="13.5" customHeight="1" thickBot="1">
      <c r="A23" s="20"/>
      <c r="B23" s="20"/>
      <c r="C23" s="19" t="s">
        <v>678</v>
      </c>
      <c r="D23" s="69" t="s">
        <v>662</v>
      </c>
      <c r="E23" s="661">
        <v>0</v>
      </c>
      <c r="I23" s="642" t="s">
        <v>679</v>
      </c>
      <c r="J23" s="642"/>
      <c r="K23" s="642"/>
      <c r="L23" s="69" t="s">
        <v>662</v>
      </c>
      <c r="M23" s="661">
        <v>0</v>
      </c>
      <c r="S23" s="26"/>
      <c r="T23" s="26"/>
    </row>
    <row r="24" spans="1:20" ht="13.5" customHeight="1" thickTop="1" thickBot="1">
      <c r="A24" s="20"/>
      <c r="B24" s="20"/>
      <c r="C24" s="19" t="s">
        <v>677</v>
      </c>
      <c r="D24" s="69" t="s">
        <v>662</v>
      </c>
      <c r="E24" s="661">
        <v>0</v>
      </c>
      <c r="I24" s="642" t="s">
        <v>680</v>
      </c>
      <c r="J24" s="642"/>
      <c r="K24" s="642"/>
      <c r="L24" s="69" t="s">
        <v>10</v>
      </c>
      <c r="M24" s="662">
        <v>26239642.580004573</v>
      </c>
      <c r="S24" s="26"/>
      <c r="T24" s="26"/>
    </row>
    <row r="25" spans="1:20" ht="13.5" customHeight="1" thickTop="1">
      <c r="A25" s="20"/>
      <c r="B25" s="20"/>
      <c r="C25" s="19" t="s">
        <v>681</v>
      </c>
      <c r="D25" s="69" t="s">
        <v>10</v>
      </c>
      <c r="E25" s="662">
        <v>11237755.512518616</v>
      </c>
      <c r="I25" s="642"/>
      <c r="J25" s="642"/>
      <c r="K25" s="642"/>
      <c r="L25" s="69"/>
      <c r="M25" s="527"/>
      <c r="S25" s="26"/>
      <c r="T25" s="26"/>
    </row>
    <row r="26" spans="1:20" ht="13.5" customHeight="1">
      <c r="A26" s="20"/>
      <c r="B26" s="20"/>
      <c r="E26" s="527"/>
      <c r="I26" s="642"/>
      <c r="J26" s="642"/>
      <c r="K26" s="642"/>
      <c r="L26" s="69"/>
      <c r="M26" s="527"/>
      <c r="S26" s="26"/>
      <c r="T26" s="26"/>
    </row>
    <row r="27" spans="1:20">
      <c r="A27" s="20"/>
      <c r="B27" s="60"/>
      <c r="C27" s="62" t="s">
        <v>682</v>
      </c>
      <c r="D27" s="240"/>
      <c r="E27" s="62"/>
      <c r="F27" s="62"/>
      <c r="G27" s="62"/>
      <c r="H27" s="62"/>
      <c r="I27" s="62"/>
      <c r="J27" s="62"/>
      <c r="K27" s="62"/>
      <c r="L27" s="240"/>
      <c r="M27" s="62"/>
      <c r="N27" s="62"/>
      <c r="O27" s="62"/>
      <c r="P27" s="62"/>
      <c r="Q27" s="62"/>
      <c r="R27" s="62"/>
      <c r="S27" s="63"/>
      <c r="T27" s="26"/>
    </row>
    <row r="28" spans="1:20">
      <c r="A28" s="20"/>
      <c r="L28" s="69"/>
      <c r="T28" s="26"/>
    </row>
    <row r="29" spans="1:20" ht="18">
      <c r="A29" s="20"/>
      <c r="B29" s="21" t="s">
        <v>683</v>
      </c>
      <c r="C29" s="21"/>
      <c r="E29" s="114"/>
      <c r="F29" s="114"/>
      <c r="G29" s="21"/>
      <c r="H29" s="5"/>
      <c r="I29" s="21" t="s">
        <v>684</v>
      </c>
      <c r="J29" s="5"/>
      <c r="K29" s="5"/>
      <c r="L29" s="14"/>
      <c r="M29" s="59"/>
      <c r="N29" s="59"/>
      <c r="O29" s="59"/>
      <c r="P29" s="59"/>
      <c r="Q29" s="59"/>
      <c r="R29" s="59"/>
      <c r="T29" s="26"/>
    </row>
    <row r="30" spans="1:20" ht="10.5" customHeight="1">
      <c r="A30" s="20"/>
      <c r="B30" s="16"/>
      <c r="C30" s="241"/>
      <c r="D30" s="238"/>
      <c r="E30" s="242"/>
      <c r="F30" s="242"/>
      <c r="G30" s="243"/>
      <c r="H30" s="7"/>
      <c r="I30" s="243"/>
      <c r="J30" s="7"/>
      <c r="K30" s="7"/>
      <c r="L30" s="15"/>
      <c r="M30" s="244"/>
      <c r="N30" s="244"/>
      <c r="O30" s="244"/>
      <c r="P30" s="244"/>
      <c r="Q30" s="244"/>
      <c r="R30" s="244"/>
      <c r="S30" s="18"/>
      <c r="T30" s="26"/>
    </row>
    <row r="31" spans="1:20" ht="13.5" customHeight="1">
      <c r="A31" s="20"/>
      <c r="B31" s="20"/>
      <c r="C31" s="1" t="s">
        <v>681</v>
      </c>
      <c r="D31" s="1130"/>
      <c r="E31" s="663">
        <v>11237755.512518616</v>
      </c>
      <c r="F31" s="513"/>
      <c r="H31" s="514"/>
      <c r="I31" s="642" t="s">
        <v>680</v>
      </c>
      <c r="J31" s="642"/>
      <c r="K31" s="642"/>
      <c r="L31" s="515"/>
      <c r="M31" s="663">
        <v>26239642.580004573</v>
      </c>
      <c r="N31" s="5"/>
      <c r="O31" s="5"/>
      <c r="P31" s="5"/>
      <c r="Q31" s="5"/>
      <c r="R31" s="5"/>
      <c r="S31" s="26"/>
      <c r="T31" s="26"/>
    </row>
    <row r="32" spans="1:20" ht="13.5" customHeight="1">
      <c r="A32" s="20"/>
      <c r="B32" s="20"/>
      <c r="C32" s="1" t="s">
        <v>685</v>
      </c>
      <c r="D32" s="1131" t="s">
        <v>162</v>
      </c>
      <c r="E32" s="663">
        <v>15500</v>
      </c>
      <c r="F32" s="516"/>
      <c r="H32" s="518"/>
      <c r="I32" s="642" t="s">
        <v>686</v>
      </c>
      <c r="J32" s="642"/>
      <c r="K32" s="642"/>
      <c r="L32" s="517" t="s">
        <v>162</v>
      </c>
      <c r="M32" s="663">
        <v>0</v>
      </c>
      <c r="N32" s="87"/>
      <c r="O32" s="87"/>
      <c r="P32" s="87"/>
      <c r="Q32" s="87"/>
      <c r="R32" s="87"/>
      <c r="S32" s="26"/>
      <c r="T32" s="26"/>
    </row>
    <row r="33" spans="1:20" ht="13.5" customHeight="1">
      <c r="A33" s="20"/>
      <c r="B33" s="20"/>
      <c r="C33" s="19" t="s">
        <v>687</v>
      </c>
      <c r="D33" s="1131" t="s">
        <v>162</v>
      </c>
      <c r="E33" s="663">
        <v>0</v>
      </c>
      <c r="F33" s="516"/>
      <c r="H33" s="518"/>
      <c r="I33" s="642" t="s">
        <v>688</v>
      </c>
      <c r="J33" s="642"/>
      <c r="K33" s="642"/>
      <c r="L33" s="1122" t="s">
        <v>10</v>
      </c>
      <c r="M33" s="663">
        <v>26239642.580004573</v>
      </c>
      <c r="N33" s="87"/>
      <c r="O33" s="87"/>
      <c r="P33" s="87"/>
      <c r="Q33" s="87"/>
      <c r="R33" s="87"/>
      <c r="S33" s="26"/>
      <c r="T33" s="26"/>
    </row>
    <row r="34" spans="1:20" ht="13.5" customHeight="1">
      <c r="A34" s="20"/>
      <c r="B34" s="20"/>
      <c r="C34" s="1" t="s">
        <v>689</v>
      </c>
      <c r="D34" s="1131" t="s">
        <v>162</v>
      </c>
      <c r="E34" s="663">
        <v>849526.44</v>
      </c>
      <c r="F34" s="516"/>
      <c r="H34" s="518"/>
      <c r="I34" s="642" t="s">
        <v>690</v>
      </c>
      <c r="J34" s="642"/>
      <c r="K34" s="642"/>
      <c r="L34" s="517" t="s">
        <v>162</v>
      </c>
      <c r="M34" s="663">
        <v>26239635.569999963</v>
      </c>
      <c r="N34" s="87"/>
      <c r="O34" s="87"/>
      <c r="P34" s="87"/>
      <c r="Q34" s="87"/>
      <c r="R34" s="87"/>
      <c r="S34" s="26"/>
      <c r="T34" s="26"/>
    </row>
    <row r="35" spans="1:20" ht="13.5" customHeight="1">
      <c r="A35" s="20"/>
      <c r="B35" s="20"/>
      <c r="C35" s="1" t="s">
        <v>691</v>
      </c>
      <c r="D35" s="1131" t="s">
        <v>162</v>
      </c>
      <c r="E35" s="663">
        <v>25972.6</v>
      </c>
      <c r="F35" s="516"/>
      <c r="H35" s="518"/>
      <c r="I35" s="642" t="s">
        <v>71</v>
      </c>
      <c r="J35" s="642"/>
      <c r="K35" s="642"/>
      <c r="L35" s="517" t="s">
        <v>162</v>
      </c>
      <c r="M35" s="663">
        <v>7.0099976062774658</v>
      </c>
      <c r="N35" s="87"/>
      <c r="O35" s="87"/>
      <c r="P35" s="87"/>
      <c r="Q35" s="87"/>
      <c r="R35" s="87"/>
      <c r="S35" s="26"/>
      <c r="T35" s="26"/>
    </row>
    <row r="36" spans="1:20" ht="13.5" customHeight="1">
      <c r="A36" s="20"/>
      <c r="B36" s="20"/>
      <c r="C36" s="1" t="s">
        <v>692</v>
      </c>
      <c r="D36" s="1131" t="s">
        <v>162</v>
      </c>
      <c r="E36" s="663">
        <v>29160.910000000003</v>
      </c>
      <c r="F36" s="516"/>
      <c r="H36" s="518"/>
      <c r="I36" s="642" t="s">
        <v>693</v>
      </c>
      <c r="J36" s="642"/>
      <c r="K36" s="642"/>
      <c r="L36" s="517" t="s">
        <v>162</v>
      </c>
      <c r="M36" s="663">
        <v>0</v>
      </c>
      <c r="N36" s="87"/>
      <c r="O36" s="87"/>
      <c r="P36" s="87"/>
      <c r="Q36" s="87"/>
      <c r="R36" s="87"/>
      <c r="S36" s="26"/>
      <c r="T36" s="26"/>
    </row>
    <row r="37" spans="1:20" ht="13.5" customHeight="1">
      <c r="A37" s="20"/>
      <c r="B37" s="20"/>
      <c r="C37" s="1" t="s">
        <v>694</v>
      </c>
      <c r="D37" s="1131" t="s">
        <v>162</v>
      </c>
      <c r="E37" s="663">
        <v>9151.44</v>
      </c>
      <c r="F37" s="516"/>
      <c r="H37" s="518"/>
      <c r="I37" s="642" t="s">
        <v>695</v>
      </c>
      <c r="J37" s="642"/>
      <c r="K37" s="642"/>
      <c r="L37" s="517" t="s">
        <v>162</v>
      </c>
      <c r="M37" s="663">
        <v>0</v>
      </c>
      <c r="N37" s="87"/>
      <c r="O37" s="87"/>
      <c r="P37" s="87"/>
      <c r="Q37" s="87"/>
      <c r="R37" s="87"/>
      <c r="S37" s="26"/>
      <c r="T37" s="26"/>
    </row>
    <row r="38" spans="1:20" ht="13.5" customHeight="1">
      <c r="A38" s="20"/>
      <c r="B38" s="20"/>
      <c r="C38" s="1" t="s">
        <v>696</v>
      </c>
      <c r="D38" s="1131" t="s">
        <v>162</v>
      </c>
      <c r="E38" s="663">
        <v>6800000</v>
      </c>
      <c r="F38" s="516"/>
      <c r="H38" s="518"/>
      <c r="I38" s="642" t="s">
        <v>697</v>
      </c>
      <c r="J38" s="642"/>
      <c r="K38" s="642"/>
      <c r="L38" s="517" t="s">
        <v>162</v>
      </c>
      <c r="M38" s="663">
        <v>0</v>
      </c>
      <c r="N38" s="87"/>
      <c r="O38" s="87"/>
      <c r="P38" s="87"/>
      <c r="Q38" s="87"/>
      <c r="R38" s="87"/>
      <c r="S38" s="26"/>
      <c r="T38" s="26"/>
    </row>
    <row r="39" spans="1:20" ht="13.5" customHeight="1">
      <c r="A39" s="20"/>
      <c r="B39" s="20"/>
      <c r="C39" s="19" t="s">
        <v>698</v>
      </c>
      <c r="D39" s="1070" t="s">
        <v>162</v>
      </c>
      <c r="E39" s="663">
        <v>0</v>
      </c>
      <c r="F39" s="516"/>
      <c r="H39" s="518"/>
      <c r="I39" s="642" t="s">
        <v>699</v>
      </c>
      <c r="J39" s="642"/>
      <c r="K39" s="642"/>
      <c r="L39" s="517" t="s">
        <v>162</v>
      </c>
      <c r="M39" s="663">
        <v>0</v>
      </c>
      <c r="N39" s="87"/>
      <c r="O39" s="87"/>
      <c r="P39" s="87"/>
      <c r="Q39" s="87"/>
      <c r="R39" s="87"/>
      <c r="S39" s="26"/>
      <c r="T39" s="26"/>
    </row>
    <row r="40" spans="1:20" ht="13.5" customHeight="1">
      <c r="A40" s="20"/>
      <c r="B40" s="20"/>
      <c r="C40" s="19" t="s">
        <v>700</v>
      </c>
      <c r="D40" s="1131" t="s">
        <v>162</v>
      </c>
      <c r="E40" s="663">
        <v>0</v>
      </c>
      <c r="F40" s="516"/>
      <c r="H40" s="518"/>
      <c r="I40" s="19" t="s">
        <v>701</v>
      </c>
      <c r="L40" s="58" t="s">
        <v>886</v>
      </c>
      <c r="M40" s="663">
        <v>0</v>
      </c>
      <c r="N40" s="87"/>
      <c r="O40" s="87"/>
      <c r="P40" s="87"/>
      <c r="Q40" s="87"/>
      <c r="R40" s="87"/>
      <c r="S40" s="26"/>
      <c r="T40" s="26"/>
    </row>
    <row r="41" spans="1:20" ht="13.5" customHeight="1">
      <c r="A41" s="20"/>
      <c r="B41" s="20"/>
      <c r="C41" s="19" t="s">
        <v>702</v>
      </c>
      <c r="D41" s="1131" t="s">
        <v>162</v>
      </c>
      <c r="E41" s="663">
        <v>0</v>
      </c>
      <c r="F41" s="516"/>
      <c r="H41" s="518"/>
      <c r="I41" s="642" t="s">
        <v>703</v>
      </c>
      <c r="J41" s="642"/>
      <c r="K41" s="642"/>
      <c r="L41" s="517" t="s">
        <v>162</v>
      </c>
      <c r="M41" s="663">
        <v>0</v>
      </c>
      <c r="N41" s="87"/>
      <c r="O41" s="87"/>
      <c r="P41" s="87"/>
      <c r="Q41" s="87"/>
      <c r="R41" s="87"/>
      <c r="S41" s="26"/>
      <c r="T41" s="26"/>
    </row>
    <row r="42" spans="1:20" ht="13.5" customHeight="1">
      <c r="A42" s="20"/>
      <c r="B42" s="20"/>
      <c r="C42" s="1" t="s">
        <v>704</v>
      </c>
      <c r="D42" s="1131" t="s">
        <v>162</v>
      </c>
      <c r="E42" s="663">
        <v>130092.92000000001</v>
      </c>
      <c r="F42" s="516"/>
      <c r="H42" s="518"/>
      <c r="I42" s="642" t="s">
        <v>705</v>
      </c>
      <c r="J42" s="642"/>
      <c r="K42" s="642"/>
      <c r="L42" s="517" t="s">
        <v>162</v>
      </c>
      <c r="M42" s="663">
        <v>0</v>
      </c>
      <c r="N42" s="87"/>
      <c r="O42" s="87"/>
      <c r="P42" s="87"/>
      <c r="Q42" s="87"/>
      <c r="R42" s="87"/>
      <c r="S42" s="26"/>
      <c r="T42" s="26"/>
    </row>
    <row r="43" spans="1:20" ht="13.5" customHeight="1">
      <c r="A43" s="20"/>
      <c r="B43" s="20"/>
      <c r="C43" s="1" t="s">
        <v>706</v>
      </c>
      <c r="D43" s="1131" t="s">
        <v>162</v>
      </c>
      <c r="E43" s="663">
        <v>0</v>
      </c>
      <c r="F43" s="516"/>
      <c r="H43" s="518"/>
      <c r="I43" s="642" t="s">
        <v>707</v>
      </c>
      <c r="J43" s="642"/>
      <c r="K43" s="642"/>
      <c r="L43" s="517" t="s">
        <v>162</v>
      </c>
      <c r="M43" s="663">
        <v>0</v>
      </c>
      <c r="N43" s="118"/>
      <c r="O43" s="118"/>
      <c r="P43" s="118"/>
      <c r="Q43" s="118"/>
      <c r="R43" s="118"/>
      <c r="S43" s="26"/>
      <c r="T43" s="26"/>
    </row>
    <row r="44" spans="1:20" ht="13.5" customHeight="1" thickBot="1">
      <c r="A44" s="20"/>
      <c r="B44" s="20"/>
      <c r="C44" s="1" t="s">
        <v>708</v>
      </c>
      <c r="D44" s="1131" t="s">
        <v>162</v>
      </c>
      <c r="E44" s="663">
        <v>0</v>
      </c>
      <c r="F44" s="516"/>
      <c r="H44" s="518"/>
      <c r="I44" s="642" t="s">
        <v>709</v>
      </c>
      <c r="J44" s="642"/>
      <c r="K44" s="642"/>
      <c r="L44" s="517" t="s">
        <v>162</v>
      </c>
      <c r="M44" s="663">
        <v>0</v>
      </c>
      <c r="N44" s="118"/>
      <c r="O44" s="118"/>
      <c r="P44" s="118"/>
      <c r="Q44" s="118"/>
      <c r="R44" s="118"/>
      <c r="S44" s="26"/>
      <c r="T44" s="26"/>
    </row>
    <row r="45" spans="1:20" ht="13.5" customHeight="1" thickTop="1">
      <c r="A45" s="20"/>
      <c r="B45" s="20"/>
      <c r="C45" s="1" t="s">
        <v>710</v>
      </c>
      <c r="D45" s="1131" t="s">
        <v>162</v>
      </c>
      <c r="E45" s="663">
        <v>0</v>
      </c>
      <c r="F45" s="516"/>
      <c r="H45" s="518"/>
      <c r="I45" s="642" t="s">
        <v>711</v>
      </c>
      <c r="J45" s="642"/>
      <c r="K45" s="642"/>
      <c r="L45" s="517" t="s">
        <v>10</v>
      </c>
      <c r="M45" s="1071">
        <v>7.0035457611083984E-6</v>
      </c>
      <c r="N45" s="118"/>
      <c r="O45" s="118"/>
      <c r="P45" s="118"/>
      <c r="Q45" s="118"/>
      <c r="R45" s="118"/>
      <c r="S45" s="26"/>
      <c r="T45" s="26"/>
    </row>
    <row r="46" spans="1:20" ht="13.5" customHeight="1">
      <c r="A46" s="20"/>
      <c r="B46" s="20"/>
      <c r="C46" s="1" t="s">
        <v>712</v>
      </c>
      <c r="D46" s="1131" t="s">
        <v>162</v>
      </c>
      <c r="E46" s="663">
        <v>141666.26999999999</v>
      </c>
      <c r="F46" s="516"/>
      <c r="H46" s="518"/>
      <c r="L46" s="517"/>
      <c r="M46" s="663"/>
      <c r="N46" s="118"/>
      <c r="O46" s="118"/>
      <c r="P46" s="118"/>
      <c r="Q46" s="118"/>
      <c r="R46" s="118"/>
      <c r="S46" s="26"/>
      <c r="T46" s="26"/>
    </row>
    <row r="47" spans="1:20" ht="13.5" customHeight="1">
      <c r="A47" s="20"/>
      <c r="B47" s="20"/>
      <c r="C47" s="19" t="s">
        <v>713</v>
      </c>
      <c r="D47" s="1131" t="s">
        <v>162</v>
      </c>
      <c r="E47" s="663">
        <v>0</v>
      </c>
      <c r="F47" s="516"/>
      <c r="H47" s="518"/>
      <c r="L47" s="517"/>
      <c r="M47" s="663"/>
      <c r="N47" s="118"/>
      <c r="O47" s="118"/>
      <c r="P47" s="118"/>
      <c r="Q47" s="118"/>
      <c r="R47" s="118"/>
      <c r="S47" s="26"/>
      <c r="T47" s="26"/>
    </row>
    <row r="48" spans="1:20" ht="13.5" customHeight="1">
      <c r="A48" s="20"/>
      <c r="B48" s="20"/>
      <c r="C48" s="1" t="s">
        <v>714</v>
      </c>
      <c r="D48" s="1131" t="s">
        <v>162</v>
      </c>
      <c r="E48" s="663">
        <v>0</v>
      </c>
      <c r="F48" s="516"/>
      <c r="H48" s="518"/>
      <c r="J48" s="642"/>
      <c r="K48" s="642"/>
      <c r="L48" s="515"/>
      <c r="M48" s="663"/>
      <c r="N48" s="118"/>
      <c r="O48" s="118"/>
      <c r="P48" s="118"/>
      <c r="Q48" s="118"/>
      <c r="R48" s="118"/>
      <c r="S48" s="26"/>
      <c r="T48" s="26"/>
    </row>
    <row r="49" spans="1:21" ht="13.5" customHeight="1">
      <c r="A49" s="20"/>
      <c r="B49" s="20"/>
      <c r="C49" s="1" t="s">
        <v>715</v>
      </c>
      <c r="D49" s="1131" t="s">
        <v>162</v>
      </c>
      <c r="E49" s="663">
        <v>3777.78</v>
      </c>
      <c r="F49" s="516"/>
      <c r="H49" s="518"/>
      <c r="L49" s="515"/>
      <c r="M49" s="663"/>
      <c r="N49" s="118"/>
      <c r="O49" s="118"/>
      <c r="P49" s="118"/>
      <c r="Q49" s="118"/>
      <c r="R49" s="118"/>
      <c r="S49" s="26"/>
      <c r="T49" s="26"/>
    </row>
    <row r="50" spans="1:21" ht="13.5" customHeight="1">
      <c r="A50" s="20"/>
      <c r="B50" s="20"/>
      <c r="C50" s="1" t="s">
        <v>716</v>
      </c>
      <c r="D50" s="1131" t="s">
        <v>162</v>
      </c>
      <c r="E50" s="663">
        <v>0</v>
      </c>
      <c r="F50" s="516"/>
      <c r="H50" s="518"/>
      <c r="I50" s="1183"/>
      <c r="J50" s="1183"/>
      <c r="K50" s="1183"/>
      <c r="L50" s="515"/>
      <c r="M50" s="663"/>
      <c r="N50" s="118"/>
      <c r="O50" s="118"/>
      <c r="P50" s="118"/>
      <c r="Q50" s="118"/>
      <c r="R50" s="118"/>
      <c r="S50" s="26"/>
      <c r="T50" s="26"/>
    </row>
    <row r="51" spans="1:21" ht="13.5" customHeight="1" thickBot="1">
      <c r="A51" s="20"/>
      <c r="B51" s="20"/>
      <c r="C51" s="1" t="s">
        <v>717</v>
      </c>
      <c r="D51" s="1131" t="s">
        <v>162</v>
      </c>
      <c r="E51" s="663">
        <v>0</v>
      </c>
      <c r="F51" s="516"/>
      <c r="H51" s="518"/>
      <c r="I51" s="642"/>
      <c r="J51" s="642"/>
      <c r="K51" s="642"/>
      <c r="L51" s="517"/>
      <c r="M51" s="118"/>
      <c r="N51" s="118"/>
      <c r="O51" s="118"/>
      <c r="P51" s="118"/>
      <c r="Q51" s="118"/>
      <c r="R51" s="118"/>
      <c r="S51" s="26"/>
      <c r="T51" s="26"/>
    </row>
    <row r="52" spans="1:21" ht="13.5" customHeight="1" thickTop="1">
      <c r="A52" s="20"/>
      <c r="B52" s="20"/>
      <c r="C52" s="1" t="s">
        <v>718</v>
      </c>
      <c r="D52" s="1131" t="s">
        <v>10</v>
      </c>
      <c r="E52" s="1071">
        <v>3232907.1525186179</v>
      </c>
      <c r="F52" s="516"/>
      <c r="H52" s="518"/>
      <c r="I52" s="526"/>
      <c r="J52" s="517"/>
      <c r="K52" s="517"/>
      <c r="L52" s="517"/>
      <c r="M52" s="118"/>
      <c r="N52" s="118"/>
      <c r="O52" s="118"/>
      <c r="P52" s="118"/>
      <c r="Q52" s="118"/>
      <c r="R52" s="118"/>
      <c r="S52" s="26"/>
      <c r="T52" s="26"/>
    </row>
    <row r="53" spans="1:21" ht="13.5" customHeight="1">
      <c r="A53" s="20"/>
      <c r="B53" s="20"/>
      <c r="D53" s="528"/>
      <c r="E53" s="663"/>
      <c r="F53" s="516"/>
      <c r="H53" s="518"/>
      <c r="I53" s="526"/>
      <c r="J53" s="517"/>
      <c r="K53" s="517"/>
      <c r="L53" s="517"/>
      <c r="M53" s="118"/>
      <c r="N53" s="118"/>
      <c r="O53" s="118"/>
      <c r="P53" s="118"/>
      <c r="Q53" s="118"/>
      <c r="R53" s="118"/>
      <c r="S53" s="26"/>
      <c r="T53" s="26"/>
    </row>
    <row r="54" spans="1:21" ht="13.5" customHeight="1">
      <c r="A54" s="20"/>
      <c r="B54" s="20"/>
      <c r="D54" s="528"/>
      <c r="E54" s="663"/>
      <c r="F54" s="516"/>
      <c r="H54" s="518"/>
      <c r="I54" s="88"/>
      <c r="J54" s="87"/>
      <c r="K54" s="87"/>
      <c r="L54" s="87"/>
      <c r="M54" s="118"/>
      <c r="N54" s="118"/>
      <c r="O54" s="118"/>
      <c r="P54" s="118"/>
      <c r="Q54" s="118"/>
      <c r="R54" s="118"/>
      <c r="S54" s="26"/>
      <c r="T54" s="26"/>
    </row>
    <row r="55" spans="1:21" ht="13.5" customHeight="1">
      <c r="A55" s="20"/>
      <c r="B55" s="20"/>
      <c r="C55" s="1"/>
      <c r="D55" s="528"/>
      <c r="E55" s="663"/>
      <c r="F55" s="226"/>
      <c r="H55" s="227"/>
      <c r="N55" s="118"/>
      <c r="O55" s="118"/>
      <c r="P55" s="118"/>
      <c r="Q55" s="118"/>
      <c r="R55" s="118"/>
      <c r="S55" s="26"/>
      <c r="T55" s="26"/>
    </row>
    <row r="56" spans="1:21" ht="13.5" customHeight="1">
      <c r="A56" s="20"/>
      <c r="B56" s="60"/>
      <c r="C56" s="1133"/>
      <c r="D56" s="1134"/>
      <c r="E56" s="1135"/>
      <c r="F56" s="1136"/>
      <c r="G56" s="246"/>
      <c r="H56" s="246"/>
      <c r="I56" s="246"/>
      <c r="J56" s="246"/>
      <c r="K56" s="246"/>
      <c r="L56" s="246"/>
      <c r="M56" s="246"/>
      <c r="N56" s="246"/>
      <c r="O56" s="246"/>
      <c r="P56" s="246"/>
      <c r="Q56" s="246"/>
      <c r="R56" s="246"/>
      <c r="S56" s="63"/>
      <c r="T56" s="26"/>
    </row>
    <row r="57" spans="1:21" ht="18" customHeight="1">
      <c r="A57" s="20"/>
      <c r="C57" s="859"/>
      <c r="D57" s="528"/>
      <c r="E57" s="663"/>
      <c r="F57" s="1132"/>
      <c r="G57" s="525"/>
      <c r="H57" s="525"/>
      <c r="I57" s="525"/>
      <c r="J57" s="525"/>
      <c r="K57" s="525"/>
      <c r="L57" s="525"/>
      <c r="M57" s="525"/>
      <c r="N57" s="525"/>
      <c r="O57" s="525"/>
      <c r="P57" s="525"/>
      <c r="Q57" s="525"/>
      <c r="R57" s="525"/>
      <c r="S57" s="17"/>
      <c r="T57" s="1152"/>
      <c r="U57" s="20"/>
    </row>
    <row r="58" spans="1:21" ht="13.5" customHeight="1">
      <c r="A58" s="20"/>
      <c r="C58" s="95"/>
      <c r="D58" s="528"/>
      <c r="E58" s="663"/>
      <c r="F58" s="108"/>
      <c r="G58" s="108"/>
      <c r="H58" s="108"/>
      <c r="I58" s="108"/>
      <c r="J58" s="108"/>
      <c r="K58" s="108"/>
      <c r="L58" s="108"/>
      <c r="M58" s="108"/>
      <c r="N58" s="108"/>
      <c r="O58" s="108"/>
      <c r="P58" s="108"/>
      <c r="Q58" s="108"/>
      <c r="R58" s="108"/>
      <c r="T58" s="1152"/>
      <c r="U58" s="20"/>
    </row>
    <row r="59" spans="1:21" ht="12.75" customHeight="1">
      <c r="A59" s="20"/>
      <c r="C59" s="247" t="s">
        <v>719</v>
      </c>
      <c r="D59" s="528"/>
      <c r="E59" s="1138" t="s">
        <v>720</v>
      </c>
      <c r="F59" s="723"/>
      <c r="G59" s="723" t="s">
        <v>189</v>
      </c>
      <c r="H59" s="723"/>
      <c r="I59" s="723" t="s">
        <v>190</v>
      </c>
      <c r="J59" s="723"/>
      <c r="K59" s="724" t="s">
        <v>191</v>
      </c>
      <c r="L59" s="724"/>
      <c r="M59" s="248"/>
      <c r="N59" s="248" t="s">
        <v>721</v>
      </c>
      <c r="O59" s="724"/>
      <c r="P59" s="248"/>
      <c r="Q59" s="248"/>
      <c r="R59" s="248"/>
      <c r="U59" s="20"/>
    </row>
    <row r="60" spans="1:21" ht="13.5" customHeight="1">
      <c r="A60" s="20"/>
      <c r="B60" s="16"/>
      <c r="C60" s="249" t="s">
        <v>722</v>
      </c>
      <c r="D60" s="1222">
        <v>15500</v>
      </c>
      <c r="E60" s="1137"/>
      <c r="F60" s="665"/>
      <c r="G60" s="664"/>
      <c r="H60" s="666"/>
      <c r="I60" s="664"/>
      <c r="J60" s="666"/>
      <c r="K60" s="664"/>
      <c r="L60" s="667"/>
      <c r="M60" s="664"/>
      <c r="N60" s="665"/>
      <c r="O60" s="664"/>
      <c r="P60" s="17"/>
      <c r="Q60" s="17"/>
      <c r="R60" s="17"/>
      <c r="S60" s="18"/>
      <c r="U60" s="20"/>
    </row>
    <row r="61" spans="1:21" ht="13.5" customHeight="1">
      <c r="A61" s="20"/>
      <c r="B61" s="20"/>
      <c r="C61" s="128" t="s">
        <v>723</v>
      </c>
      <c r="D61" s="668">
        <v>917589.16999999993</v>
      </c>
      <c r="E61" s="668">
        <v>849526.44</v>
      </c>
      <c r="F61" s="669"/>
      <c r="G61" s="668">
        <v>25972.6</v>
      </c>
      <c r="H61" s="670"/>
      <c r="I61" s="668">
        <v>29160.910000000003</v>
      </c>
      <c r="J61" s="670"/>
      <c r="K61" s="668">
        <v>9151.44</v>
      </c>
      <c r="L61" s="671"/>
      <c r="M61" s="250"/>
      <c r="N61" s="250">
        <v>3777.78</v>
      </c>
      <c r="O61" s="668"/>
      <c r="S61" s="26"/>
      <c r="U61" s="20"/>
    </row>
    <row r="62" spans="1:21" ht="13.5" customHeight="1">
      <c r="A62" s="20"/>
      <c r="B62" s="20"/>
      <c r="C62" s="128" t="s">
        <v>724</v>
      </c>
      <c r="D62" s="668">
        <v>917589.16999999993</v>
      </c>
      <c r="E62" s="668">
        <v>849526.44</v>
      </c>
      <c r="F62" s="669"/>
      <c r="G62" s="668">
        <v>25972.6</v>
      </c>
      <c r="H62" s="670"/>
      <c r="I62" s="668">
        <v>29160.910000000003</v>
      </c>
      <c r="J62" s="670"/>
      <c r="K62" s="668">
        <v>9151.44</v>
      </c>
      <c r="L62" s="671"/>
      <c r="M62" s="250"/>
      <c r="N62" s="250">
        <v>3777.78</v>
      </c>
      <c r="O62" s="668"/>
      <c r="S62" s="26"/>
      <c r="U62" s="20"/>
    </row>
    <row r="63" spans="1:21" ht="13.5" customHeight="1">
      <c r="A63" s="20"/>
      <c r="B63" s="20"/>
      <c r="C63" s="128" t="s">
        <v>725</v>
      </c>
      <c r="D63" s="668">
        <v>917589.16999999993</v>
      </c>
      <c r="E63" s="668">
        <v>849526.44</v>
      </c>
      <c r="F63" s="669"/>
      <c r="G63" s="668">
        <v>25972.6</v>
      </c>
      <c r="H63" s="251"/>
      <c r="I63" s="668">
        <v>29160.910000000003</v>
      </c>
      <c r="J63" s="251"/>
      <c r="K63" s="668">
        <v>9151.44</v>
      </c>
      <c r="L63" s="252"/>
      <c r="M63" s="250"/>
      <c r="N63" s="250">
        <v>3777.78</v>
      </c>
      <c r="O63" s="668"/>
      <c r="S63" s="26"/>
      <c r="U63" s="20"/>
    </row>
    <row r="64" spans="1:21" ht="13.5" customHeight="1">
      <c r="A64" s="20"/>
      <c r="B64" s="20"/>
      <c r="C64" s="128" t="s">
        <v>726</v>
      </c>
      <c r="D64" s="668">
        <v>917589.16999999993</v>
      </c>
      <c r="E64" s="668">
        <v>849526.44</v>
      </c>
      <c r="F64" s="669"/>
      <c r="G64" s="668">
        <v>25972.6</v>
      </c>
      <c r="H64" s="251"/>
      <c r="I64" s="668">
        <v>29160.910000000003</v>
      </c>
      <c r="J64" s="251"/>
      <c r="K64" s="668">
        <v>9151.44</v>
      </c>
      <c r="L64" s="252"/>
      <c r="M64" s="250"/>
      <c r="N64" s="250">
        <v>3777.78</v>
      </c>
      <c r="O64" s="668"/>
      <c r="S64" s="26"/>
      <c r="U64" s="20"/>
    </row>
    <row r="65" spans="1:21" ht="13.5" customHeight="1">
      <c r="A65" s="20"/>
      <c r="B65" s="20"/>
      <c r="C65" s="128" t="s">
        <v>727</v>
      </c>
      <c r="D65" s="668">
        <v>0</v>
      </c>
      <c r="E65" s="668">
        <v>0</v>
      </c>
      <c r="F65" s="669"/>
      <c r="G65" s="668">
        <v>0</v>
      </c>
      <c r="H65" s="251"/>
      <c r="I65" s="668">
        <v>0</v>
      </c>
      <c r="J65" s="251"/>
      <c r="K65" s="668">
        <v>0</v>
      </c>
      <c r="L65" s="252"/>
      <c r="M65" s="250"/>
      <c r="N65" s="250">
        <v>0</v>
      </c>
      <c r="O65" s="668"/>
      <c r="S65" s="26"/>
      <c r="U65" s="20"/>
    </row>
    <row r="66" spans="1:21" ht="13.5" customHeight="1">
      <c r="A66" s="20"/>
      <c r="B66" s="20"/>
      <c r="C66" s="128" t="s">
        <v>728</v>
      </c>
      <c r="D66" s="668">
        <v>0</v>
      </c>
      <c r="E66" s="668">
        <v>0</v>
      </c>
      <c r="F66" s="669"/>
      <c r="G66" s="668">
        <v>0</v>
      </c>
      <c r="H66" s="251"/>
      <c r="I66" s="668">
        <v>0</v>
      </c>
      <c r="J66" s="251"/>
      <c r="K66" s="668">
        <v>0</v>
      </c>
      <c r="L66" s="252"/>
      <c r="M66" s="250"/>
      <c r="N66" s="250">
        <v>0</v>
      </c>
      <c r="O66" s="668"/>
      <c r="S66" s="26"/>
      <c r="U66" s="20"/>
    </row>
    <row r="67" spans="1:21" ht="13.5" customHeight="1">
      <c r="A67" s="20"/>
      <c r="B67" s="60"/>
      <c r="C67" s="253" t="s">
        <v>729</v>
      </c>
      <c r="D67" s="672">
        <v>6800000</v>
      </c>
      <c r="E67" s="672"/>
      <c r="F67" s="673"/>
      <c r="G67" s="672"/>
      <c r="H67" s="255"/>
      <c r="I67" s="672"/>
      <c r="J67" s="255"/>
      <c r="K67" s="672"/>
      <c r="L67" s="256"/>
      <c r="M67" s="254"/>
      <c r="N67" s="254">
        <v>6800000</v>
      </c>
      <c r="O67" s="672"/>
      <c r="P67" s="62"/>
      <c r="Q67" s="62"/>
      <c r="R67" s="62"/>
      <c r="S67" s="63"/>
      <c r="U67" s="20"/>
    </row>
    <row r="68" spans="1:21">
      <c r="A68" s="20"/>
      <c r="C68" s="95"/>
      <c r="D68" s="94"/>
      <c r="E68" s="96"/>
      <c r="F68" s="97"/>
      <c r="G68" s="98"/>
      <c r="H68" s="99"/>
      <c r="I68" s="98"/>
      <c r="J68" s="98"/>
      <c r="K68" s="98"/>
      <c r="L68" s="98"/>
      <c r="M68" s="59"/>
      <c r="N68" s="59"/>
      <c r="O68" s="59"/>
      <c r="T68" s="1152"/>
      <c r="U68" s="20"/>
    </row>
    <row r="69" spans="1:21">
      <c r="A69" s="60"/>
      <c r="B69" s="62"/>
      <c r="C69" s="191"/>
      <c r="D69" s="92"/>
      <c r="E69" s="192"/>
      <c r="F69" s="193"/>
      <c r="G69" s="194"/>
      <c r="H69" s="195"/>
      <c r="I69" s="194"/>
      <c r="J69" s="194"/>
      <c r="K69" s="194"/>
      <c r="L69" s="194"/>
      <c r="M69" s="257"/>
      <c r="N69" s="257"/>
      <c r="O69" s="257"/>
      <c r="P69" s="62"/>
      <c r="Q69" s="62"/>
      <c r="R69" s="62"/>
      <c r="S69" s="62"/>
      <c r="T69" s="1145"/>
      <c r="U69" s="20"/>
    </row>
    <row r="70" spans="1:21" ht="15" customHeight="1">
      <c r="C70" s="95"/>
      <c r="D70" s="94"/>
      <c r="E70" s="96"/>
      <c r="F70" s="97"/>
      <c r="G70" s="98"/>
      <c r="H70" s="99"/>
      <c r="I70" s="98"/>
      <c r="J70" s="98"/>
      <c r="K70" s="98"/>
      <c r="L70" s="98"/>
      <c r="M70" s="59"/>
      <c r="N70" s="59"/>
      <c r="O70" s="59"/>
    </row>
    <row r="71" spans="1:21">
      <c r="C71" s="95"/>
      <c r="D71" s="94"/>
      <c r="E71" s="96"/>
      <c r="F71" s="97"/>
      <c r="G71" s="98"/>
      <c r="H71" s="99"/>
      <c r="I71" s="98"/>
      <c r="J71" s="98"/>
      <c r="K71" s="98"/>
      <c r="L71" s="98"/>
      <c r="M71" s="59"/>
      <c r="N71" s="59"/>
      <c r="O71" s="59"/>
    </row>
    <row r="72" spans="1:21">
      <c r="C72" s="95"/>
      <c r="D72" s="94"/>
      <c r="E72" s="96"/>
      <c r="F72" s="97"/>
      <c r="G72" s="98"/>
      <c r="H72" s="99"/>
      <c r="I72" s="98"/>
      <c r="J72" s="98"/>
      <c r="K72" s="98"/>
      <c r="L72" s="98"/>
      <c r="M72" s="59"/>
      <c r="N72" s="59"/>
      <c r="O72" s="59"/>
    </row>
    <row r="73" spans="1:21">
      <c r="C73" s="95"/>
      <c r="D73" s="94"/>
      <c r="E73" s="96"/>
      <c r="F73" s="97"/>
      <c r="G73" s="98"/>
      <c r="H73" s="99"/>
      <c r="I73" s="98"/>
      <c r="J73" s="98"/>
      <c r="K73" s="98"/>
      <c r="L73" s="98"/>
      <c r="M73" s="59"/>
      <c r="N73" s="59"/>
      <c r="O73" s="59"/>
    </row>
    <row r="74" spans="1:21">
      <c r="C74" s="95"/>
      <c r="D74" s="94"/>
      <c r="E74" s="96"/>
      <c r="F74" s="97"/>
      <c r="G74" s="98"/>
      <c r="H74" s="99"/>
      <c r="I74" s="98"/>
      <c r="J74" s="98"/>
      <c r="K74" s="98"/>
      <c r="L74" s="98"/>
      <c r="M74" s="59"/>
      <c r="N74" s="59"/>
      <c r="O74" s="59"/>
    </row>
    <row r="75" spans="1:21">
      <c r="C75" s="95"/>
      <c r="D75" s="94"/>
      <c r="E75" s="96"/>
      <c r="F75" s="97"/>
      <c r="G75" s="98"/>
      <c r="H75" s="99"/>
      <c r="I75" s="98"/>
      <c r="J75" s="98"/>
      <c r="K75" s="98"/>
      <c r="L75" s="98"/>
      <c r="M75" s="59"/>
      <c r="N75" s="59"/>
      <c r="O75" s="59"/>
    </row>
    <row r="76" spans="1:21">
      <c r="C76" s="95"/>
      <c r="D76" s="94"/>
      <c r="E76" s="96"/>
      <c r="F76" s="97"/>
      <c r="G76" s="98"/>
      <c r="H76" s="99"/>
      <c r="I76" s="98"/>
      <c r="J76" s="98"/>
      <c r="K76" s="98"/>
      <c r="L76" s="98"/>
      <c r="M76" s="59"/>
      <c r="N76" s="59"/>
      <c r="O76" s="59"/>
    </row>
    <row r="77" spans="1:21">
      <c r="C77" s="95"/>
      <c r="D77" s="94"/>
      <c r="E77" s="96"/>
      <c r="F77" s="97"/>
      <c r="G77" s="98"/>
      <c r="H77" s="99"/>
      <c r="I77" s="98"/>
      <c r="J77" s="98"/>
      <c r="K77" s="98"/>
      <c r="L77" s="98"/>
      <c r="M77" s="59"/>
      <c r="N77" s="59"/>
      <c r="O77" s="59"/>
    </row>
    <row r="78" spans="1:21">
      <c r="C78" s="95"/>
      <c r="D78" s="94"/>
      <c r="E78" s="96"/>
      <c r="F78" s="97"/>
      <c r="G78" s="98"/>
      <c r="H78" s="99"/>
      <c r="I78" s="98"/>
      <c r="J78" s="98"/>
      <c r="K78" s="98"/>
      <c r="L78" s="98"/>
      <c r="M78" s="59"/>
      <c r="N78" s="59"/>
      <c r="O78" s="59"/>
    </row>
    <row r="79" spans="1:21">
      <c r="C79" s="95"/>
      <c r="D79" s="94"/>
      <c r="E79" s="96"/>
      <c r="F79" s="97"/>
      <c r="G79" s="98"/>
      <c r="H79" s="99"/>
      <c r="I79" s="98"/>
      <c r="J79" s="98"/>
      <c r="K79" s="98"/>
      <c r="L79" s="98"/>
      <c r="M79" s="59"/>
      <c r="N79" s="59"/>
      <c r="O79" s="59"/>
    </row>
    <row r="80" spans="1:21">
      <c r="C80" s="95"/>
      <c r="D80" s="94"/>
      <c r="E80" s="96"/>
      <c r="F80" s="97"/>
      <c r="G80" s="98"/>
      <c r="H80" s="99"/>
      <c r="I80" s="98"/>
      <c r="J80" s="98"/>
      <c r="K80" s="98"/>
      <c r="L80" s="98"/>
      <c r="M80" s="59"/>
      <c r="N80" s="59"/>
      <c r="O80" s="59"/>
    </row>
    <row r="81" spans="3:15">
      <c r="C81" s="95"/>
      <c r="D81" s="94"/>
      <c r="E81" s="96"/>
      <c r="F81" s="97"/>
      <c r="G81" s="98"/>
      <c r="H81" s="99"/>
      <c r="I81" s="98"/>
      <c r="J81" s="98"/>
      <c r="K81" s="98"/>
      <c r="L81" s="98"/>
      <c r="M81" s="59"/>
      <c r="N81" s="59"/>
      <c r="O81" s="59"/>
    </row>
    <row r="82" spans="3:15">
      <c r="C82" s="95"/>
      <c r="D82" s="94"/>
      <c r="E82" s="96"/>
      <c r="F82" s="97"/>
      <c r="G82" s="98"/>
      <c r="H82" s="99"/>
      <c r="I82" s="98"/>
      <c r="J82" s="98"/>
      <c r="K82" s="98"/>
      <c r="L82" s="98"/>
      <c r="M82" s="59"/>
      <c r="N82" s="59"/>
      <c r="O82" s="59"/>
    </row>
    <row r="83" spans="3:15">
      <c r="C83" s="95"/>
      <c r="D83" s="94"/>
      <c r="E83" s="96"/>
      <c r="F83" s="97"/>
      <c r="G83" s="98"/>
      <c r="H83" s="99"/>
      <c r="I83" s="98"/>
      <c r="J83" s="98"/>
      <c r="K83" s="98"/>
      <c r="L83" s="98"/>
      <c r="M83" s="59"/>
      <c r="N83" s="59"/>
      <c r="O83" s="59"/>
    </row>
    <row r="84" spans="3:15">
      <c r="C84" s="95"/>
      <c r="D84" s="94"/>
      <c r="E84" s="96"/>
      <c r="F84" s="97"/>
      <c r="G84" s="98"/>
      <c r="H84" s="99"/>
      <c r="I84" s="98"/>
      <c r="J84" s="98"/>
      <c r="K84" s="98"/>
      <c r="L84" s="98"/>
      <c r="M84" s="59"/>
      <c r="N84" s="59"/>
      <c r="O84" s="59"/>
    </row>
    <row r="85" spans="3:15">
      <c r="C85" s="95"/>
      <c r="D85" s="94"/>
      <c r="E85" s="96"/>
      <c r="F85" s="97"/>
      <c r="G85" s="98"/>
      <c r="H85" s="99"/>
      <c r="I85" s="98"/>
      <c r="J85" s="98"/>
      <c r="K85" s="98"/>
      <c r="L85" s="98"/>
      <c r="M85" s="59"/>
      <c r="N85" s="59"/>
      <c r="O85" s="59"/>
    </row>
    <row r="86" spans="3:15">
      <c r="C86" s="95"/>
      <c r="D86" s="94"/>
      <c r="E86" s="96"/>
      <c r="F86" s="97"/>
      <c r="G86" s="98"/>
      <c r="H86" s="99"/>
      <c r="I86" s="98"/>
      <c r="J86" s="98"/>
      <c r="K86" s="98"/>
      <c r="L86" s="98"/>
      <c r="M86" s="59"/>
      <c r="N86" s="59"/>
      <c r="O86" s="59"/>
    </row>
    <row r="87" spans="3:15">
      <c r="C87" s="95"/>
      <c r="D87" s="94"/>
      <c r="E87" s="96"/>
      <c r="F87" s="97"/>
      <c r="G87" s="98"/>
      <c r="H87" s="99"/>
      <c r="I87" s="98"/>
      <c r="J87" s="98"/>
      <c r="K87" s="98"/>
      <c r="L87" s="98"/>
      <c r="M87" s="59"/>
      <c r="N87" s="59"/>
      <c r="O87" s="59"/>
    </row>
    <row r="88" spans="3:15">
      <c r="C88" s="95"/>
      <c r="D88" s="94"/>
      <c r="E88" s="96"/>
      <c r="F88" s="97"/>
      <c r="G88" s="98"/>
      <c r="H88" s="99"/>
      <c r="I88" s="98"/>
      <c r="J88" s="98"/>
      <c r="K88" s="98"/>
      <c r="L88" s="98"/>
      <c r="M88" s="59"/>
      <c r="N88" s="59"/>
      <c r="O88" s="59"/>
    </row>
    <row r="89" spans="3:15">
      <c r="C89" s="95"/>
      <c r="D89" s="94"/>
      <c r="E89" s="96"/>
      <c r="F89" s="97"/>
      <c r="G89" s="98"/>
      <c r="H89" s="99"/>
      <c r="I89" s="98"/>
      <c r="J89" s="98"/>
      <c r="K89" s="98"/>
      <c r="L89" s="98"/>
      <c r="M89" s="59"/>
      <c r="N89" s="59"/>
      <c r="O89" s="59"/>
    </row>
    <row r="90" spans="3:15">
      <c r="C90" s="95"/>
      <c r="D90" s="94"/>
      <c r="E90" s="96"/>
      <c r="F90" s="97"/>
      <c r="G90" s="98"/>
      <c r="H90" s="99"/>
      <c r="I90" s="98"/>
      <c r="J90" s="98"/>
      <c r="K90" s="98"/>
      <c r="L90" s="98"/>
      <c r="M90" s="59"/>
      <c r="N90" s="59"/>
      <c r="O90" s="59"/>
    </row>
    <row r="91" spans="3:15">
      <c r="C91" s="95"/>
      <c r="D91" s="94"/>
      <c r="E91" s="96"/>
      <c r="F91" s="97"/>
      <c r="G91" s="98"/>
      <c r="H91" s="99"/>
      <c r="I91" s="98"/>
      <c r="J91" s="98"/>
      <c r="K91" s="98"/>
      <c r="L91" s="98"/>
      <c r="M91" s="59"/>
      <c r="N91" s="59"/>
      <c r="O91" s="59"/>
    </row>
    <row r="92" spans="3:15">
      <c r="C92" s="95"/>
      <c r="D92" s="94"/>
      <c r="E92" s="96"/>
      <c r="F92" s="97"/>
      <c r="G92" s="98"/>
      <c r="H92" s="99"/>
      <c r="I92" s="98"/>
      <c r="J92" s="98"/>
      <c r="K92" s="98"/>
      <c r="L92" s="98"/>
      <c r="M92" s="59"/>
      <c r="N92" s="59"/>
      <c r="O92" s="59"/>
    </row>
    <row r="93" spans="3:15">
      <c r="C93" s="95"/>
      <c r="D93" s="94"/>
      <c r="E93" s="96"/>
      <c r="F93" s="97"/>
      <c r="G93" s="98"/>
      <c r="H93" s="99"/>
      <c r="I93" s="98"/>
      <c r="J93" s="98"/>
      <c r="K93" s="98"/>
      <c r="L93" s="98"/>
      <c r="M93" s="59"/>
      <c r="N93" s="59"/>
      <c r="O93" s="59"/>
    </row>
    <row r="94" spans="3:15">
      <c r="C94" s="95"/>
      <c r="D94" s="94"/>
      <c r="E94" s="96"/>
      <c r="F94" s="97"/>
      <c r="G94" s="98"/>
      <c r="H94" s="99"/>
      <c r="I94" s="98"/>
      <c r="J94" s="98"/>
      <c r="K94" s="98"/>
      <c r="L94" s="98"/>
      <c r="M94" s="59"/>
      <c r="N94" s="59"/>
      <c r="O94" s="59"/>
    </row>
    <row r="95" spans="3:15">
      <c r="C95" s="95"/>
      <c r="D95" s="94"/>
      <c r="E95" s="96"/>
      <c r="F95" s="97"/>
      <c r="G95" s="98"/>
      <c r="H95" s="99"/>
      <c r="I95" s="98"/>
      <c r="J95" s="98"/>
      <c r="K95" s="98"/>
      <c r="L95" s="98"/>
      <c r="M95" s="59"/>
      <c r="N95" s="59"/>
      <c r="O95" s="59"/>
    </row>
    <row r="96" spans="3:15">
      <c r="C96" s="95"/>
      <c r="D96" s="94"/>
      <c r="E96" s="96"/>
      <c r="F96" s="97"/>
      <c r="G96" s="98"/>
      <c r="H96" s="99"/>
      <c r="I96" s="98"/>
      <c r="J96" s="98"/>
      <c r="K96" s="98"/>
      <c r="L96" s="98"/>
      <c r="M96" s="59"/>
      <c r="N96" s="59"/>
      <c r="O96" s="59"/>
    </row>
    <row r="97" spans="3:15">
      <c r="C97" s="95"/>
      <c r="D97" s="94"/>
      <c r="E97" s="96"/>
      <c r="F97" s="97"/>
      <c r="G97" s="98"/>
      <c r="H97" s="99"/>
      <c r="I97" s="98"/>
      <c r="J97" s="98"/>
      <c r="K97" s="98"/>
      <c r="L97" s="98"/>
      <c r="M97" s="59"/>
      <c r="N97" s="59"/>
      <c r="O97" s="59"/>
    </row>
    <row r="98" spans="3:15">
      <c r="C98" s="95"/>
      <c r="D98" s="94"/>
      <c r="E98" s="96"/>
      <c r="F98" s="97"/>
      <c r="G98" s="98"/>
      <c r="H98" s="99"/>
      <c r="I98" s="98"/>
      <c r="J98" s="98"/>
      <c r="K98" s="98"/>
      <c r="L98" s="98"/>
      <c r="M98" s="59"/>
      <c r="N98" s="59"/>
      <c r="O98" s="59"/>
    </row>
    <row r="99" spans="3:15">
      <c r="C99" s="95"/>
      <c r="D99" s="94"/>
      <c r="E99" s="96"/>
      <c r="F99" s="97"/>
      <c r="G99" s="98"/>
      <c r="H99" s="99"/>
      <c r="I99" s="130"/>
      <c r="J99" s="130"/>
      <c r="K99" s="130"/>
      <c r="L99" s="130"/>
      <c r="M99" s="59"/>
      <c r="N99" s="59"/>
      <c r="O99" s="59"/>
    </row>
    <row r="100" spans="3:15">
      <c r="C100" s="95"/>
      <c r="D100" s="94"/>
      <c r="E100" s="101"/>
      <c r="F100" s="102"/>
      <c r="G100" s="130"/>
      <c r="H100" s="104"/>
      <c r="I100" s="101"/>
      <c r="J100" s="101"/>
      <c r="K100" s="101"/>
      <c r="L100" s="101"/>
      <c r="M100" s="59"/>
      <c r="N100" s="59"/>
      <c r="O100" s="59"/>
    </row>
    <row r="101" spans="3:15">
      <c r="C101" s="95"/>
      <c r="D101" s="94"/>
      <c r="E101" s="101"/>
      <c r="F101" s="101"/>
      <c r="G101" s="101"/>
      <c r="H101" s="101"/>
      <c r="I101" s="101"/>
      <c r="J101" s="101"/>
      <c r="K101" s="101"/>
      <c r="L101" s="101"/>
      <c r="M101" s="59"/>
      <c r="N101" s="59"/>
      <c r="O101" s="59"/>
    </row>
    <row r="102" spans="3:15">
      <c r="C102" s="95"/>
      <c r="D102" s="94"/>
      <c r="E102" s="101"/>
      <c r="F102" s="101"/>
      <c r="G102" s="101"/>
      <c r="H102" s="101"/>
      <c r="I102" s="101"/>
      <c r="J102" s="101"/>
      <c r="K102" s="101"/>
      <c r="L102" s="101"/>
      <c r="M102" s="59"/>
      <c r="N102" s="59"/>
      <c r="O102" s="59"/>
    </row>
    <row r="103" spans="3:15">
      <c r="C103" s="95"/>
      <c r="D103" s="94"/>
      <c r="E103" s="105"/>
      <c r="F103" s="258"/>
      <c r="G103" s="101"/>
      <c r="H103" s="101"/>
      <c r="I103" s="101"/>
      <c r="J103" s="101"/>
      <c r="K103" s="101"/>
      <c r="L103" s="101"/>
      <c r="M103" s="59"/>
      <c r="N103" s="59"/>
      <c r="O103" s="59"/>
    </row>
    <row r="104" spans="3:15">
      <c r="C104" s="95"/>
      <c r="D104" s="94"/>
      <c r="E104" s="102"/>
      <c r="F104" s="258"/>
      <c r="G104" s="101"/>
      <c r="H104" s="101"/>
      <c r="I104" s="101"/>
      <c r="J104" s="101"/>
      <c r="K104" s="101"/>
      <c r="L104" s="101"/>
      <c r="M104" s="59"/>
      <c r="N104" s="59"/>
      <c r="O104" s="59"/>
    </row>
    <row r="105" spans="3:15" ht="14">
      <c r="C105" s="95"/>
      <c r="D105" s="94"/>
      <c r="E105" s="101"/>
      <c r="F105" s="258"/>
      <c r="G105" s="101"/>
      <c r="H105" s="101"/>
      <c r="I105" s="107"/>
      <c r="J105" s="107"/>
      <c r="K105" s="107"/>
      <c r="L105" s="107"/>
      <c r="M105" s="59"/>
      <c r="N105" s="59"/>
      <c r="O105" s="59"/>
    </row>
    <row r="106" spans="3:15" ht="14">
      <c r="C106" s="101"/>
      <c r="D106" s="259"/>
      <c r="E106" s="107"/>
      <c r="F106" s="107"/>
      <c r="G106" s="107"/>
      <c r="H106" s="107"/>
      <c r="I106" s="107"/>
      <c r="J106" s="107"/>
      <c r="K106" s="107"/>
      <c r="L106" s="107"/>
      <c r="M106" s="59"/>
      <c r="N106" s="59"/>
      <c r="O106" s="59"/>
    </row>
    <row r="107" spans="3:15" ht="14">
      <c r="C107" s="108"/>
      <c r="D107" s="260"/>
      <c r="E107" s="107"/>
      <c r="F107" s="107"/>
      <c r="G107" s="107"/>
      <c r="H107" s="107"/>
      <c r="I107" s="107"/>
      <c r="J107" s="107"/>
      <c r="K107" s="107"/>
      <c r="L107" s="107"/>
      <c r="M107" s="59"/>
      <c r="N107" s="59"/>
      <c r="O107" s="59"/>
    </row>
    <row r="108" spans="3:15" ht="14">
      <c r="C108" s="108"/>
      <c r="D108" s="260"/>
      <c r="E108" s="109"/>
      <c r="F108" s="261"/>
      <c r="G108" s="107"/>
      <c r="H108" s="107"/>
      <c r="I108" s="107"/>
      <c r="J108" s="107"/>
      <c r="K108" s="107"/>
      <c r="L108" s="107"/>
      <c r="M108" s="59"/>
      <c r="N108" s="59"/>
      <c r="O108" s="59"/>
    </row>
    <row r="109" spans="3:15" ht="14">
      <c r="C109" s="105"/>
      <c r="D109" s="258"/>
      <c r="E109" s="111"/>
      <c r="F109" s="261"/>
      <c r="G109" s="107"/>
      <c r="H109" s="107"/>
      <c r="I109" s="107"/>
      <c r="J109" s="107"/>
      <c r="K109" s="107"/>
      <c r="L109" s="107"/>
      <c r="M109" s="59"/>
      <c r="N109" s="59"/>
      <c r="O109" s="59"/>
    </row>
    <row r="110" spans="3:15" ht="14">
      <c r="C110" s="112"/>
      <c r="D110" s="258"/>
      <c r="E110" s="107"/>
      <c r="F110" s="261"/>
      <c r="G110" s="107"/>
      <c r="H110" s="107"/>
      <c r="M110" s="59"/>
      <c r="N110" s="59"/>
      <c r="O110" s="59"/>
    </row>
    <row r="111" spans="3:15">
      <c r="C111" s="108"/>
      <c r="D111" s="258"/>
      <c r="E111" s="108"/>
      <c r="F111" s="108"/>
      <c r="G111" s="108"/>
      <c r="M111" s="59"/>
      <c r="N111" s="59"/>
      <c r="O111" s="59"/>
    </row>
    <row r="112" spans="3:15">
      <c r="M112" s="59"/>
      <c r="N112" s="59"/>
      <c r="O112" s="59"/>
    </row>
    <row r="113" spans="13:15">
      <c r="M113" s="59"/>
      <c r="N113" s="59"/>
      <c r="O113" s="59"/>
    </row>
    <row r="114" spans="13:15">
      <c r="M114" s="59"/>
      <c r="N114" s="59"/>
      <c r="O114" s="59"/>
    </row>
    <row r="115" spans="13:15">
      <c r="M115" s="59"/>
      <c r="N115" s="59"/>
      <c r="O115" s="59"/>
    </row>
    <row r="116" spans="13:15">
      <c r="M116" s="59"/>
      <c r="N116" s="59"/>
      <c r="O116" s="59"/>
    </row>
    <row r="117" spans="13:15">
      <c r="M117" s="59"/>
      <c r="N117" s="59"/>
      <c r="O117" s="59"/>
    </row>
    <row r="118" spans="13:15">
      <c r="M118" s="59"/>
      <c r="N118" s="59"/>
      <c r="O118" s="59"/>
    </row>
    <row r="119" spans="13:15">
      <c r="M119" s="59"/>
      <c r="N119" s="59"/>
      <c r="O119" s="59"/>
    </row>
    <row r="120" spans="13:15">
      <c r="M120" s="59"/>
      <c r="N120" s="59"/>
      <c r="O120" s="59"/>
    </row>
    <row r="121" spans="13:15">
      <c r="M121" s="59"/>
      <c r="N121" s="59"/>
      <c r="O121" s="59"/>
    </row>
    <row r="122" spans="13:15">
      <c r="M122" s="59"/>
      <c r="N122" s="59"/>
      <c r="O122" s="59"/>
    </row>
    <row r="123" spans="13:15">
      <c r="M123" s="59"/>
      <c r="N123" s="59"/>
      <c r="O123" s="59"/>
    </row>
    <row r="124" spans="13:15">
      <c r="M124" s="59"/>
      <c r="N124" s="59"/>
      <c r="O124" s="59"/>
    </row>
    <row r="125" spans="13:15">
      <c r="M125" s="59"/>
      <c r="N125" s="59"/>
      <c r="O125" s="59"/>
    </row>
    <row r="126" spans="13:15">
      <c r="M126" s="59"/>
      <c r="N126" s="59"/>
      <c r="O126" s="59"/>
    </row>
    <row r="127" spans="13:15">
      <c r="M127" s="59"/>
      <c r="N127" s="59"/>
      <c r="O127" s="59"/>
    </row>
    <row r="128" spans="13:15">
      <c r="M128" s="59"/>
      <c r="N128" s="59"/>
      <c r="O128" s="59"/>
    </row>
    <row r="129" spans="13:15">
      <c r="M129" s="59"/>
      <c r="N129" s="59"/>
      <c r="O129" s="59"/>
    </row>
    <row r="130" spans="13:15">
      <c r="M130" s="59"/>
      <c r="N130" s="59"/>
      <c r="O130" s="59"/>
    </row>
    <row r="131" spans="13:15">
      <c r="M131" s="59"/>
      <c r="N131" s="59"/>
      <c r="O131" s="59"/>
    </row>
    <row r="132" spans="13:15">
      <c r="M132" s="59"/>
      <c r="N132" s="59"/>
      <c r="O132" s="59"/>
    </row>
    <row r="133" spans="13:15">
      <c r="M133" s="59"/>
      <c r="N133" s="59"/>
      <c r="O133" s="59"/>
    </row>
    <row r="134" spans="13:15">
      <c r="M134" s="59"/>
      <c r="N134" s="59"/>
      <c r="O134" s="59"/>
    </row>
    <row r="135" spans="13:15">
      <c r="M135" s="59"/>
      <c r="N135" s="59"/>
      <c r="O135" s="59"/>
    </row>
    <row r="136" spans="13:15">
      <c r="M136" s="59"/>
      <c r="N136" s="59"/>
      <c r="O136" s="59"/>
    </row>
    <row r="137" spans="13:15">
      <c r="M137" s="59"/>
      <c r="N137" s="59"/>
      <c r="O137" s="59"/>
    </row>
    <row r="138" spans="13:15">
      <c r="M138" s="59"/>
      <c r="N138" s="59"/>
      <c r="O138" s="59"/>
    </row>
    <row r="139" spans="13:15">
      <c r="M139" s="59"/>
      <c r="N139" s="59"/>
      <c r="O139" s="59"/>
    </row>
    <row r="140" spans="13:15">
      <c r="M140" s="59"/>
      <c r="N140" s="59"/>
      <c r="O140" s="59"/>
    </row>
    <row r="141" spans="13:15">
      <c r="M141" s="59"/>
      <c r="N141" s="59"/>
      <c r="O141" s="59"/>
    </row>
    <row r="142" spans="13:15">
      <c r="M142" s="59"/>
      <c r="N142" s="59"/>
      <c r="O142" s="59"/>
    </row>
    <row r="143" spans="13:15">
      <c r="M143" s="59"/>
      <c r="N143" s="59"/>
      <c r="O143" s="59"/>
    </row>
    <row r="144" spans="13:15">
      <c r="M144" s="59"/>
      <c r="N144" s="59"/>
      <c r="O144" s="59"/>
    </row>
    <row r="145" spans="13:15">
      <c r="M145" s="59"/>
      <c r="N145" s="59"/>
      <c r="O145" s="59"/>
    </row>
    <row r="146" spans="13:15">
      <c r="M146" s="59"/>
      <c r="N146" s="59"/>
      <c r="O146" s="59"/>
    </row>
    <row r="147" spans="13:15">
      <c r="M147" s="59"/>
      <c r="N147" s="59"/>
      <c r="O147" s="59"/>
    </row>
    <row r="148" spans="13:15">
      <c r="M148" s="59"/>
      <c r="N148" s="59"/>
      <c r="O148" s="59"/>
    </row>
    <row r="149" spans="13:15">
      <c r="M149" s="59"/>
      <c r="N149" s="59"/>
      <c r="O149" s="59"/>
    </row>
    <row r="150" spans="13:15">
      <c r="M150" s="59"/>
      <c r="N150" s="59"/>
      <c r="O150" s="59"/>
    </row>
    <row r="151" spans="13:15">
      <c r="M151" s="59"/>
      <c r="N151" s="59"/>
      <c r="O151" s="59"/>
    </row>
    <row r="152" spans="13:15">
      <c r="M152" s="59"/>
      <c r="N152" s="59"/>
      <c r="O152" s="59"/>
    </row>
    <row r="153" spans="13:15">
      <c r="M153" s="59"/>
      <c r="N153" s="59"/>
      <c r="O153" s="59"/>
    </row>
    <row r="154" spans="13:15">
      <c r="M154" s="59"/>
      <c r="N154" s="59"/>
      <c r="O154" s="59"/>
    </row>
    <row r="155" spans="13:15">
      <c r="M155" s="59"/>
      <c r="N155" s="59"/>
      <c r="O155" s="59"/>
    </row>
    <row r="156" spans="13:15">
      <c r="M156" s="59"/>
      <c r="N156" s="59"/>
      <c r="O156" s="59"/>
    </row>
    <row r="157" spans="13:15">
      <c r="M157" s="59"/>
      <c r="N157" s="59"/>
      <c r="O157" s="59"/>
    </row>
    <row r="158" spans="13:15">
      <c r="M158" s="59"/>
      <c r="N158" s="59"/>
      <c r="O158" s="59"/>
    </row>
    <row r="159" spans="13:15">
      <c r="M159" s="59"/>
      <c r="N159" s="59"/>
      <c r="O159" s="59"/>
    </row>
    <row r="160" spans="13:15">
      <c r="M160" s="59"/>
      <c r="N160" s="59"/>
      <c r="O160" s="59"/>
    </row>
    <row r="161" spans="13:15">
      <c r="M161" s="59"/>
      <c r="N161" s="59"/>
      <c r="O161" s="59"/>
    </row>
    <row r="162" spans="13:15">
      <c r="M162" s="59"/>
      <c r="N162" s="59"/>
      <c r="O162" s="59"/>
    </row>
    <row r="163" spans="13:15">
      <c r="M163" s="59"/>
      <c r="N163" s="59"/>
      <c r="O163" s="59"/>
    </row>
    <row r="164" spans="13:15">
      <c r="M164" s="59"/>
      <c r="N164" s="59"/>
      <c r="O164" s="59"/>
    </row>
    <row r="165" spans="13:15">
      <c r="M165" s="59"/>
      <c r="N165" s="59"/>
      <c r="O165" s="59"/>
    </row>
    <row r="166" spans="13:15">
      <c r="M166" s="59"/>
      <c r="N166" s="59"/>
      <c r="O166" s="59"/>
    </row>
    <row r="167" spans="13:15">
      <c r="M167" s="59"/>
      <c r="N167" s="59"/>
      <c r="O167" s="59"/>
    </row>
    <row r="168" spans="13:15">
      <c r="M168" s="59"/>
      <c r="N168" s="59"/>
      <c r="O168" s="59"/>
    </row>
    <row r="169" spans="13:15">
      <c r="M169" s="59"/>
      <c r="N169" s="59"/>
      <c r="O169" s="59"/>
    </row>
    <row r="170" spans="13:15">
      <c r="M170" s="59"/>
      <c r="N170" s="59"/>
      <c r="O170" s="59"/>
    </row>
    <row r="171" spans="13:15">
      <c r="M171" s="59"/>
      <c r="N171" s="59"/>
      <c r="O171" s="59"/>
    </row>
    <row r="172" spans="13:15">
      <c r="M172" s="59"/>
      <c r="N172" s="59"/>
      <c r="O172" s="59"/>
    </row>
    <row r="173" spans="13:15">
      <c r="M173" s="59"/>
      <c r="N173" s="59"/>
      <c r="O173" s="59"/>
    </row>
    <row r="174" spans="13:15">
      <c r="M174" s="59"/>
      <c r="N174" s="59"/>
      <c r="O174" s="59"/>
    </row>
    <row r="175" spans="13:15">
      <c r="M175" s="59"/>
      <c r="N175" s="59"/>
      <c r="O175" s="59"/>
    </row>
    <row r="176" spans="13:15">
      <c r="M176" s="59"/>
      <c r="N176" s="59"/>
      <c r="O176" s="59"/>
    </row>
    <row r="177" spans="13:15">
      <c r="M177" s="59"/>
      <c r="N177" s="59"/>
      <c r="O177" s="59"/>
    </row>
    <row r="178" spans="13:15">
      <c r="M178" s="59"/>
      <c r="N178" s="59"/>
      <c r="O178" s="59"/>
    </row>
    <row r="179" spans="13:15">
      <c r="M179" s="59"/>
      <c r="N179" s="59"/>
      <c r="O179" s="59"/>
    </row>
    <row r="180" spans="13:15">
      <c r="M180" s="59"/>
      <c r="N180" s="59"/>
      <c r="O180" s="59"/>
    </row>
    <row r="181" spans="13:15">
      <c r="M181" s="59"/>
      <c r="N181" s="59"/>
      <c r="O181" s="59"/>
    </row>
    <row r="182" spans="13:15">
      <c r="M182" s="59"/>
      <c r="N182" s="59"/>
      <c r="O182" s="59"/>
    </row>
    <row r="183" spans="13:15">
      <c r="M183" s="59"/>
      <c r="N183" s="59"/>
      <c r="O183" s="59"/>
    </row>
    <row r="184" spans="13:15">
      <c r="M184" s="59"/>
      <c r="N184" s="59"/>
      <c r="O184" s="59"/>
    </row>
    <row r="185" spans="13:15">
      <c r="M185" s="59"/>
      <c r="N185" s="59"/>
      <c r="O185" s="59"/>
    </row>
    <row r="186" spans="13:15">
      <c r="M186" s="59"/>
      <c r="N186" s="59"/>
      <c r="O186" s="59"/>
    </row>
    <row r="187" spans="13:15">
      <c r="M187" s="59"/>
      <c r="N187" s="59"/>
      <c r="O187" s="59"/>
    </row>
    <row r="188" spans="13:15">
      <c r="M188" s="59"/>
      <c r="N188" s="59"/>
      <c r="O188" s="59"/>
    </row>
    <row r="189" spans="13:15">
      <c r="M189" s="59"/>
      <c r="N189" s="59"/>
      <c r="O189" s="59"/>
    </row>
    <row r="190" spans="13:15">
      <c r="M190" s="59"/>
      <c r="N190" s="59"/>
      <c r="O190" s="59"/>
    </row>
    <row r="191" spans="13:15">
      <c r="M191" s="59"/>
      <c r="N191" s="59"/>
      <c r="O191" s="59"/>
    </row>
    <row r="192" spans="13:15">
      <c r="M192" s="59"/>
      <c r="N192" s="59"/>
      <c r="O192" s="59"/>
    </row>
    <row r="193" spans="13:15">
      <c r="M193" s="59"/>
      <c r="N193" s="59"/>
      <c r="O193" s="59"/>
    </row>
    <row r="194" spans="13:15">
      <c r="M194" s="59"/>
      <c r="N194" s="59"/>
      <c r="O194" s="59"/>
    </row>
    <row r="195" spans="13:15">
      <c r="M195" s="59"/>
      <c r="N195" s="59"/>
      <c r="O195" s="59"/>
    </row>
    <row r="196" spans="13:15">
      <c r="M196" s="59"/>
      <c r="N196" s="59"/>
      <c r="O196" s="59"/>
    </row>
    <row r="197" spans="13:15">
      <c r="M197" s="59"/>
      <c r="N197" s="59"/>
      <c r="O197" s="59"/>
    </row>
    <row r="198" spans="13:15">
      <c r="M198" s="59"/>
      <c r="N198" s="59"/>
      <c r="O198" s="59"/>
    </row>
    <row r="199" spans="13:15">
      <c r="M199" s="59"/>
      <c r="N199" s="59"/>
      <c r="O199" s="59"/>
    </row>
    <row r="200" spans="13:15">
      <c r="M200" s="59"/>
      <c r="N200" s="59"/>
      <c r="O200" s="59"/>
    </row>
    <row r="201" spans="13:15">
      <c r="M201" s="59"/>
      <c r="N201" s="59"/>
      <c r="O201" s="59"/>
    </row>
    <row r="202" spans="13:15">
      <c r="M202" s="59"/>
      <c r="N202" s="59"/>
      <c r="O202" s="59"/>
    </row>
    <row r="203" spans="13:15">
      <c r="M203" s="59"/>
      <c r="N203" s="59"/>
      <c r="O203" s="59"/>
    </row>
    <row r="204" spans="13:15">
      <c r="M204" s="59"/>
      <c r="N204" s="59"/>
      <c r="O204" s="59"/>
    </row>
    <row r="205" spans="13:15">
      <c r="M205" s="59"/>
      <c r="N205" s="59"/>
      <c r="O205" s="59"/>
    </row>
    <row r="206" spans="13:15">
      <c r="M206" s="59"/>
      <c r="N206" s="59"/>
      <c r="O206" s="59"/>
    </row>
    <row r="207" spans="13:15">
      <c r="M207" s="59"/>
      <c r="N207" s="59"/>
      <c r="O207" s="59"/>
    </row>
    <row r="208" spans="13:15">
      <c r="M208" s="59"/>
      <c r="N208" s="59"/>
      <c r="O208" s="59"/>
    </row>
    <row r="209" spans="13:15">
      <c r="M209" s="59"/>
      <c r="N209" s="59"/>
      <c r="O209" s="59"/>
    </row>
    <row r="210" spans="13:15">
      <c r="M210" s="59"/>
      <c r="N210" s="59"/>
      <c r="O210" s="59"/>
    </row>
    <row r="211" spans="13:15">
      <c r="M211" s="59"/>
      <c r="N211" s="59"/>
      <c r="O211" s="59"/>
    </row>
    <row r="212" spans="13:15">
      <c r="M212" s="59"/>
      <c r="N212" s="59"/>
      <c r="O212" s="59"/>
    </row>
    <row r="213" spans="13:15">
      <c r="M213" s="59"/>
      <c r="N213" s="59"/>
      <c r="O213" s="59"/>
    </row>
    <row r="214" spans="13:15">
      <c r="M214" s="59"/>
      <c r="N214" s="59"/>
      <c r="O214" s="59"/>
    </row>
    <row r="215" spans="13:15">
      <c r="M215" s="59"/>
      <c r="N215" s="59"/>
      <c r="O215" s="59"/>
    </row>
    <row r="216" spans="13:15">
      <c r="M216" s="59"/>
      <c r="N216" s="59"/>
      <c r="O216" s="59"/>
    </row>
    <row r="217" spans="13:15">
      <c r="M217" s="59"/>
      <c r="N217" s="59"/>
      <c r="O217" s="59"/>
    </row>
    <row r="218" spans="13:15">
      <c r="M218" s="59"/>
      <c r="N218" s="59"/>
      <c r="O218" s="59"/>
    </row>
    <row r="219" spans="13:15">
      <c r="M219" s="59"/>
      <c r="N219" s="59"/>
      <c r="O219" s="59"/>
    </row>
    <row r="220" spans="13:15">
      <c r="M220" s="59"/>
      <c r="N220" s="59"/>
      <c r="O220" s="59"/>
    </row>
    <row r="221" spans="13:15">
      <c r="M221" s="59"/>
      <c r="N221" s="59"/>
      <c r="O221" s="59"/>
    </row>
    <row r="222" spans="13:15">
      <c r="M222" s="59"/>
      <c r="N222" s="59"/>
      <c r="O222" s="59"/>
    </row>
    <row r="223" spans="13:15">
      <c r="M223" s="59"/>
      <c r="N223" s="59"/>
      <c r="O223" s="59"/>
    </row>
    <row r="224" spans="13:15">
      <c r="M224" s="59"/>
      <c r="N224" s="59"/>
      <c r="O224" s="59"/>
    </row>
    <row r="225" spans="13:15">
      <c r="M225" s="59"/>
      <c r="N225" s="59"/>
      <c r="O225" s="59"/>
    </row>
    <row r="226" spans="13:15">
      <c r="M226" s="59"/>
      <c r="N226" s="59"/>
      <c r="O226" s="59"/>
    </row>
    <row r="227" spans="13:15">
      <c r="M227" s="59"/>
      <c r="N227" s="59"/>
      <c r="O227" s="59"/>
    </row>
    <row r="228" spans="13:15">
      <c r="M228" s="59"/>
      <c r="N228" s="59"/>
      <c r="O228" s="59"/>
    </row>
    <row r="229" spans="13:15">
      <c r="M229" s="59"/>
      <c r="N229" s="59"/>
      <c r="O229" s="59"/>
    </row>
    <row r="230" spans="13:15">
      <c r="M230" s="59"/>
      <c r="N230" s="59"/>
      <c r="O230" s="59"/>
    </row>
    <row r="231" spans="13:15">
      <c r="M231" s="59"/>
      <c r="N231" s="59"/>
      <c r="O231" s="59"/>
    </row>
    <row r="232" spans="13:15">
      <c r="M232" s="59"/>
      <c r="N232" s="59"/>
      <c r="O232" s="59"/>
    </row>
    <row r="233" spans="13:15">
      <c r="M233" s="59"/>
      <c r="N233" s="59"/>
      <c r="O233" s="59"/>
    </row>
    <row r="234" spans="13:15">
      <c r="M234" s="59"/>
      <c r="N234" s="59"/>
      <c r="O234" s="59"/>
    </row>
    <row r="235" spans="13:15">
      <c r="M235" s="59"/>
      <c r="N235" s="59"/>
      <c r="O235" s="59"/>
    </row>
    <row r="236" spans="13:15">
      <c r="M236" s="59"/>
      <c r="N236" s="59"/>
      <c r="O236" s="59"/>
    </row>
    <row r="237" spans="13:15">
      <c r="M237" s="59"/>
      <c r="N237" s="59"/>
      <c r="O237" s="59"/>
    </row>
    <row r="238" spans="13:15">
      <c r="M238" s="59"/>
      <c r="N238" s="59"/>
      <c r="O238" s="59"/>
    </row>
    <row r="239" spans="13:15">
      <c r="M239" s="59"/>
      <c r="N239" s="59"/>
      <c r="O239" s="59"/>
    </row>
    <row r="240" spans="13:15">
      <c r="M240" s="59"/>
      <c r="N240" s="59"/>
      <c r="O240" s="59"/>
    </row>
    <row r="241" spans="13:15">
      <c r="M241" s="59"/>
      <c r="N241" s="59"/>
      <c r="O241" s="59"/>
    </row>
    <row r="242" spans="13:15">
      <c r="M242" s="59"/>
      <c r="N242" s="59"/>
      <c r="O242" s="59"/>
    </row>
    <row r="243" spans="13:15">
      <c r="M243" s="59"/>
      <c r="N243" s="59"/>
      <c r="O243" s="59"/>
    </row>
    <row r="244" spans="13:15">
      <c r="M244" s="59"/>
      <c r="N244" s="59"/>
      <c r="O244" s="59"/>
    </row>
    <row r="245" spans="13:15">
      <c r="M245" s="59"/>
      <c r="N245" s="59"/>
      <c r="O245" s="59"/>
    </row>
    <row r="246" spans="13:15">
      <c r="M246" s="59"/>
      <c r="N246" s="59"/>
      <c r="O246" s="59"/>
    </row>
    <row r="247" spans="13:15">
      <c r="M247" s="59"/>
      <c r="N247" s="59"/>
      <c r="O247" s="59"/>
    </row>
    <row r="248" spans="13:15">
      <c r="M248" s="59"/>
      <c r="N248" s="59"/>
      <c r="O248" s="59"/>
    </row>
    <row r="249" spans="13:15">
      <c r="M249" s="59"/>
      <c r="N249" s="59"/>
      <c r="O249" s="59"/>
    </row>
    <row r="250" spans="13:15">
      <c r="M250" s="59"/>
      <c r="N250" s="59"/>
      <c r="O250" s="59"/>
    </row>
    <row r="251" spans="13:15">
      <c r="M251" s="59"/>
      <c r="N251" s="59"/>
      <c r="O251" s="59"/>
    </row>
    <row r="252" spans="13:15">
      <c r="M252" s="59"/>
      <c r="N252" s="59"/>
      <c r="O252" s="59"/>
    </row>
    <row r="253" spans="13:15">
      <c r="M253" s="59"/>
      <c r="N253" s="59"/>
      <c r="O253" s="59"/>
    </row>
    <row r="254" spans="13:15">
      <c r="M254" s="59"/>
      <c r="N254" s="59"/>
      <c r="O254" s="59"/>
    </row>
    <row r="255" spans="13:15">
      <c r="M255" s="59"/>
      <c r="N255" s="59"/>
      <c r="O255" s="59"/>
    </row>
    <row r="256" spans="13:15">
      <c r="M256" s="59"/>
      <c r="N256" s="59"/>
      <c r="O256" s="59"/>
    </row>
    <row r="257" spans="13:15">
      <c r="M257" s="59"/>
      <c r="N257" s="59"/>
      <c r="O257" s="59"/>
    </row>
    <row r="258" spans="13:15">
      <c r="M258" s="59"/>
      <c r="N258" s="59"/>
      <c r="O258" s="59"/>
    </row>
    <row r="259" spans="13:15">
      <c r="M259" s="59"/>
      <c r="N259" s="59"/>
      <c r="O259" s="59"/>
    </row>
    <row r="260" spans="13:15">
      <c r="M260" s="59"/>
      <c r="N260" s="59"/>
      <c r="O260" s="59"/>
    </row>
    <row r="261" spans="13:15">
      <c r="M261" s="59"/>
      <c r="N261" s="59"/>
      <c r="O261" s="59"/>
    </row>
    <row r="262" spans="13:15">
      <c r="M262" s="59"/>
      <c r="N262" s="59"/>
      <c r="O262" s="59"/>
    </row>
    <row r="263" spans="13:15">
      <c r="M263" s="59"/>
      <c r="N263" s="59"/>
      <c r="O263" s="59"/>
    </row>
    <row r="264" spans="13:15">
      <c r="M264" s="59"/>
      <c r="N264" s="59"/>
      <c r="O264" s="59"/>
    </row>
    <row r="265" spans="13:15">
      <c r="M265" s="59"/>
      <c r="N265" s="59"/>
      <c r="O265" s="59"/>
    </row>
    <row r="266" spans="13:15">
      <c r="M266" s="59"/>
      <c r="N266" s="59"/>
      <c r="O266" s="59"/>
    </row>
    <row r="267" spans="13:15">
      <c r="M267" s="59"/>
      <c r="N267" s="59"/>
      <c r="O267" s="59"/>
    </row>
    <row r="268" spans="13:15">
      <c r="M268" s="59"/>
      <c r="N268" s="59"/>
      <c r="O268" s="59"/>
    </row>
    <row r="269" spans="13:15">
      <c r="M269" s="59"/>
      <c r="N269" s="59"/>
      <c r="O269" s="59"/>
    </row>
    <row r="270" spans="13:15">
      <c r="M270" s="59"/>
      <c r="N270" s="59"/>
      <c r="O270" s="59"/>
    </row>
    <row r="271" spans="13:15">
      <c r="M271" s="59"/>
      <c r="N271" s="59"/>
      <c r="O271" s="59"/>
    </row>
    <row r="272" spans="13:15">
      <c r="M272" s="59"/>
      <c r="N272" s="59"/>
      <c r="O272" s="59"/>
    </row>
    <row r="273" spans="13:15">
      <c r="M273" s="59"/>
      <c r="N273" s="59"/>
      <c r="O273" s="59"/>
    </row>
    <row r="274" spans="13:15">
      <c r="M274" s="59"/>
      <c r="N274" s="59"/>
      <c r="O274" s="59"/>
    </row>
    <row r="275" spans="13:15">
      <c r="M275" s="59"/>
      <c r="N275" s="59"/>
      <c r="O275" s="59"/>
    </row>
    <row r="276" spans="13:15">
      <c r="M276" s="59"/>
      <c r="N276" s="59"/>
      <c r="O276" s="59"/>
    </row>
    <row r="277" spans="13:15">
      <c r="M277" s="59"/>
      <c r="N277" s="59"/>
      <c r="O277" s="59"/>
    </row>
    <row r="278" spans="13:15">
      <c r="M278" s="59"/>
      <c r="N278" s="59"/>
      <c r="O278" s="59"/>
    </row>
    <row r="279" spans="13:15">
      <c r="M279" s="59"/>
      <c r="N279" s="59"/>
      <c r="O279" s="59"/>
    </row>
    <row r="280" spans="13:15">
      <c r="M280" s="59"/>
      <c r="N280" s="59"/>
      <c r="O280" s="59"/>
    </row>
    <row r="281" spans="13:15">
      <c r="M281" s="59"/>
      <c r="N281" s="59"/>
      <c r="O281" s="59"/>
    </row>
    <row r="282" spans="13:15">
      <c r="M282" s="59"/>
      <c r="N282" s="59"/>
      <c r="O282" s="59"/>
    </row>
    <row r="283" spans="13:15">
      <c r="M283" s="59"/>
      <c r="N283" s="59"/>
      <c r="O283" s="59"/>
    </row>
    <row r="284" spans="13:15">
      <c r="M284" s="59"/>
      <c r="N284" s="59"/>
      <c r="O284" s="59"/>
    </row>
    <row r="285" spans="13:15">
      <c r="M285" s="59"/>
      <c r="N285" s="59"/>
      <c r="O285" s="59"/>
    </row>
    <row r="286" spans="13:15">
      <c r="M286" s="59"/>
      <c r="N286" s="59"/>
      <c r="O286" s="59"/>
    </row>
    <row r="287" spans="13:15">
      <c r="M287" s="59"/>
      <c r="N287" s="59"/>
      <c r="O287" s="59"/>
    </row>
    <row r="288" spans="13:15">
      <c r="M288" s="59"/>
      <c r="N288" s="59"/>
      <c r="O288" s="59"/>
    </row>
    <row r="289" spans="13:15">
      <c r="M289" s="59"/>
      <c r="N289" s="59"/>
      <c r="O289" s="59"/>
    </row>
    <row r="290" spans="13:15">
      <c r="M290" s="59"/>
      <c r="N290" s="59"/>
      <c r="O290" s="59"/>
    </row>
    <row r="291" spans="13:15">
      <c r="M291" s="59"/>
      <c r="N291" s="59"/>
      <c r="O291" s="59"/>
    </row>
    <row r="292" spans="13:15">
      <c r="M292" s="59"/>
      <c r="N292" s="59"/>
      <c r="O292" s="59"/>
    </row>
    <row r="293" spans="13:15">
      <c r="M293" s="59"/>
      <c r="N293" s="59"/>
      <c r="O293" s="59"/>
    </row>
    <row r="294" spans="13:15">
      <c r="M294" s="59"/>
      <c r="N294" s="59"/>
      <c r="O294" s="59"/>
    </row>
    <row r="295" spans="13:15">
      <c r="M295" s="59"/>
      <c r="N295" s="59"/>
      <c r="O295" s="59"/>
    </row>
    <row r="296" spans="13:15">
      <c r="M296" s="59"/>
      <c r="N296" s="59"/>
      <c r="O296" s="59"/>
    </row>
    <row r="297" spans="13:15">
      <c r="M297" s="59"/>
      <c r="N297" s="59"/>
      <c r="O297" s="59"/>
    </row>
    <row r="298" spans="13:15">
      <c r="M298" s="59"/>
      <c r="N298" s="59"/>
      <c r="O298" s="59"/>
    </row>
    <row r="299" spans="13:15">
      <c r="M299" s="59"/>
      <c r="N299" s="59"/>
      <c r="O299" s="59"/>
    </row>
    <row r="300" spans="13:15">
      <c r="M300" s="59"/>
      <c r="N300" s="59"/>
      <c r="O300" s="59"/>
    </row>
    <row r="301" spans="13:15">
      <c r="M301" s="59"/>
      <c r="N301" s="59"/>
      <c r="O301" s="59"/>
    </row>
    <row r="302" spans="13:15">
      <c r="M302" s="59"/>
      <c r="N302" s="59"/>
      <c r="O302" s="59"/>
    </row>
    <row r="303" spans="13:15">
      <c r="M303" s="59"/>
      <c r="N303" s="59"/>
      <c r="O303" s="59"/>
    </row>
    <row r="304" spans="13:15">
      <c r="M304" s="59"/>
      <c r="N304" s="59"/>
      <c r="O304" s="59"/>
    </row>
    <row r="305" spans="13:15">
      <c r="M305" s="59"/>
      <c r="N305" s="59"/>
      <c r="O305" s="59"/>
    </row>
    <row r="306" spans="13:15">
      <c r="M306" s="59"/>
      <c r="N306" s="59"/>
      <c r="O306" s="59"/>
    </row>
    <row r="307" spans="13:15">
      <c r="M307" s="59"/>
      <c r="N307" s="59"/>
      <c r="O307" s="59"/>
    </row>
    <row r="308" spans="13:15">
      <c r="M308" s="59"/>
      <c r="N308" s="59"/>
      <c r="O308" s="59"/>
    </row>
    <row r="309" spans="13:15">
      <c r="M309" s="59"/>
      <c r="N309" s="59"/>
      <c r="O309" s="59"/>
    </row>
    <row r="310" spans="13:15">
      <c r="M310" s="59"/>
      <c r="N310" s="59"/>
      <c r="O310" s="59"/>
    </row>
    <row r="311" spans="13:15">
      <c r="M311" s="59"/>
      <c r="N311" s="59"/>
      <c r="O311" s="59"/>
    </row>
    <row r="312" spans="13:15">
      <c r="M312" s="59"/>
      <c r="N312" s="59"/>
      <c r="O312" s="59"/>
    </row>
    <row r="313" spans="13:15">
      <c r="M313" s="59"/>
      <c r="N313" s="59"/>
      <c r="O313" s="59"/>
    </row>
    <row r="314" spans="13:15">
      <c r="M314" s="59"/>
      <c r="N314" s="59"/>
      <c r="O314" s="59"/>
    </row>
    <row r="315" spans="13:15">
      <c r="M315" s="59"/>
      <c r="N315" s="59"/>
      <c r="O315" s="59"/>
    </row>
    <row r="316" spans="13:15">
      <c r="M316" s="59"/>
      <c r="N316" s="59"/>
      <c r="O316" s="59"/>
    </row>
    <row r="317" spans="13:15">
      <c r="M317" s="59"/>
      <c r="N317" s="59"/>
      <c r="O317" s="59"/>
    </row>
    <row r="318" spans="13:15">
      <c r="M318" s="59"/>
      <c r="N318" s="59"/>
      <c r="O318" s="59"/>
    </row>
    <row r="319" spans="13:15">
      <c r="M319" s="59"/>
      <c r="N319" s="59"/>
      <c r="O319" s="59"/>
    </row>
    <row r="320" spans="13:15">
      <c r="M320" s="59"/>
      <c r="N320" s="59"/>
      <c r="O320" s="59"/>
    </row>
    <row r="321" spans="13:15">
      <c r="M321" s="59"/>
      <c r="N321" s="59"/>
      <c r="O321" s="59"/>
    </row>
    <row r="322" spans="13:15">
      <c r="M322" s="59"/>
      <c r="N322" s="59"/>
      <c r="O322" s="59"/>
    </row>
    <row r="323" spans="13:15">
      <c r="M323" s="59"/>
      <c r="N323" s="59"/>
      <c r="O323" s="59"/>
    </row>
    <row r="324" spans="13:15">
      <c r="M324" s="59"/>
      <c r="N324" s="59"/>
      <c r="O324" s="59"/>
    </row>
    <row r="325" spans="13:15">
      <c r="M325" s="59"/>
      <c r="N325" s="59"/>
      <c r="O325" s="59"/>
    </row>
    <row r="326" spans="13:15">
      <c r="M326" s="59"/>
      <c r="N326" s="59"/>
      <c r="O326" s="59"/>
    </row>
    <row r="327" spans="13:15">
      <c r="M327" s="59"/>
      <c r="N327" s="59"/>
      <c r="O327" s="59"/>
    </row>
    <row r="328" spans="13:15">
      <c r="M328" s="59"/>
      <c r="N328" s="59"/>
      <c r="O328" s="59"/>
    </row>
    <row r="329" spans="13:15">
      <c r="N329" s="59"/>
      <c r="O329" s="59"/>
    </row>
  </sheetData>
  <mergeCells count="1">
    <mergeCell ref="I50:K50"/>
  </mergeCells>
  <pageMargins left="0.70866141732283472" right="0.70866141732283472" top="0.78740157480314965" bottom="0.78740157480314965" header="0.31496062992125984" footer="0.31496062992125984"/>
  <pageSetup paperSize="9" scale="41" orientation="landscape" r:id="rId1"/>
  <headerFooter differentFirst="1">
    <oddFooter>&amp;L&amp;8
Santander Consumer Leasing GmbH
Santander-Platz 1
41061 Mönchengladbach</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93"/>
  <sheetViews>
    <sheetView view="pageBreakPreview" zoomScale="80" zoomScaleNormal="60" zoomScaleSheetLayoutView="80" workbookViewId="0">
      <selection activeCell="C65" sqref="C65"/>
    </sheetView>
  </sheetViews>
  <sheetFormatPr baseColWidth="10" defaultColWidth="9.1796875" defaultRowHeight="12.5"/>
  <cols>
    <col min="1" max="1" width="1.1796875" style="19" customWidth="1"/>
    <col min="2" max="2" width="51.81640625" style="19" customWidth="1"/>
    <col min="3" max="3" width="30.54296875" style="19" customWidth="1"/>
    <col min="4" max="4" width="18.81640625" style="19" customWidth="1"/>
    <col min="5" max="5" width="6.81640625" style="19" customWidth="1"/>
    <col min="6" max="6" width="18.81640625" style="19" customWidth="1"/>
    <col min="7" max="7" width="6.81640625" style="19" customWidth="1"/>
    <col min="8" max="8" width="18.81640625" style="19" customWidth="1"/>
    <col min="9" max="9" width="6.81640625" style="19" customWidth="1"/>
    <col min="10" max="10" width="18.81640625" style="19" customWidth="1"/>
    <col min="11" max="11" width="1.1796875" style="19" customWidth="1"/>
    <col min="12" max="12" width="3.1796875" style="19" customWidth="1"/>
    <col min="13" max="16" width="9.1796875" style="19"/>
    <col min="17" max="17" width="15.1796875" style="19" bestFit="1" customWidth="1"/>
    <col min="18"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45940</v>
      </c>
      <c r="G2" s="23"/>
      <c r="H2" s="23"/>
      <c r="I2" s="23"/>
      <c r="J2" s="25"/>
      <c r="K2" s="223"/>
    </row>
    <row r="3" spans="1:13" ht="18">
      <c r="A3" s="20"/>
      <c r="B3" s="21" t="s">
        <v>2</v>
      </c>
      <c r="C3" s="21"/>
      <c r="D3" s="28" t="s">
        <v>3</v>
      </c>
      <c r="E3" s="29"/>
      <c r="F3" s="30">
        <v>45944</v>
      </c>
      <c r="G3" s="29"/>
      <c r="H3" s="29"/>
      <c r="I3" s="29"/>
      <c r="J3" s="31"/>
      <c r="K3" s="41"/>
    </row>
    <row r="4" spans="1:13" ht="13">
      <c r="A4" s="20"/>
      <c r="B4" s="27"/>
      <c r="C4" s="69"/>
      <c r="D4" s="28" t="s">
        <v>4</v>
      </c>
      <c r="E4" s="29"/>
      <c r="F4" s="33">
        <v>1</v>
      </c>
      <c r="G4" s="29"/>
      <c r="H4" s="34"/>
      <c r="I4" s="29"/>
      <c r="J4" s="35"/>
      <c r="K4" s="223"/>
    </row>
    <row r="5" spans="1:13" ht="18">
      <c r="A5" s="20"/>
      <c r="B5" s="36" t="s">
        <v>730</v>
      </c>
      <c r="C5" s="36"/>
      <c r="D5" s="28" t="s">
        <v>6</v>
      </c>
      <c r="E5" s="29"/>
      <c r="F5" s="619">
        <v>45944</v>
      </c>
      <c r="G5" s="29"/>
      <c r="H5" s="34"/>
      <c r="I5" s="29"/>
      <c r="J5" s="35"/>
      <c r="K5" s="41"/>
    </row>
    <row r="6" spans="1:13" ht="15" customHeight="1">
      <c r="A6" s="20"/>
      <c r="B6" s="38"/>
      <c r="C6" s="27"/>
      <c r="D6" s="28" t="s">
        <v>7</v>
      </c>
      <c r="E6" s="39" t="s">
        <v>8</v>
      </c>
      <c r="F6" s="30">
        <v>45924</v>
      </c>
      <c r="G6" s="39" t="s">
        <v>9</v>
      </c>
      <c r="H6" s="30">
        <v>45944</v>
      </c>
      <c r="I6" s="39" t="s">
        <v>10</v>
      </c>
      <c r="J6" s="40" t="s">
        <v>883</v>
      </c>
      <c r="K6" s="41"/>
      <c r="M6" s="42"/>
    </row>
    <row r="7" spans="1:13" ht="13">
      <c r="A7" s="20"/>
      <c r="D7" s="43" t="s">
        <v>11</v>
      </c>
      <c r="E7" s="44" t="s">
        <v>8</v>
      </c>
      <c r="F7" s="45">
        <v>45901</v>
      </c>
      <c r="G7" s="44" t="s">
        <v>9</v>
      </c>
      <c r="H7" s="45">
        <v>45930</v>
      </c>
      <c r="I7" s="224"/>
      <c r="J7" s="74"/>
      <c r="K7" s="41"/>
    </row>
    <row r="8" spans="1:13" ht="13">
      <c r="A8" s="20"/>
      <c r="E8" s="50"/>
      <c r="F8" s="49"/>
      <c r="G8" s="50"/>
      <c r="I8" s="75"/>
      <c r="K8" s="41"/>
    </row>
    <row r="9" spans="1:13" ht="13">
      <c r="A9" s="20"/>
      <c r="K9" s="26"/>
      <c r="M9" s="57"/>
    </row>
    <row r="10" spans="1:13">
      <c r="A10" s="20"/>
      <c r="F10" s="59"/>
      <c r="K10" s="26"/>
    </row>
    <row r="11" spans="1:13" ht="17.5">
      <c r="A11" s="20"/>
      <c r="B11" s="77"/>
      <c r="G11" s="225"/>
      <c r="H11" s="225"/>
      <c r="K11" s="26"/>
      <c r="M11" s="59"/>
    </row>
    <row r="12" spans="1:13">
      <c r="A12" s="20"/>
      <c r="G12" s="225"/>
      <c r="H12" s="225"/>
      <c r="K12" s="26"/>
      <c r="M12" s="59"/>
    </row>
    <row r="13" spans="1:13" ht="15" customHeight="1">
      <c r="A13" s="20"/>
      <c r="C13" s="1"/>
      <c r="D13" s="1"/>
      <c r="E13" s="1"/>
      <c r="F13" s="1"/>
      <c r="G13" s="2"/>
      <c r="H13" s="2"/>
      <c r="I13" s="2"/>
      <c r="K13" s="26"/>
      <c r="M13" s="59"/>
    </row>
    <row r="14" spans="1:13" ht="12.75" customHeight="1">
      <c r="A14" s="20"/>
      <c r="B14" s="1184" t="s">
        <v>731</v>
      </c>
      <c r="C14" s="1184"/>
      <c r="D14" s="1184"/>
      <c r="E14" s="1184"/>
      <c r="F14" s="1184"/>
      <c r="G14" s="1184"/>
      <c r="H14" s="2"/>
      <c r="I14" s="2"/>
      <c r="K14" s="26"/>
      <c r="M14" s="59"/>
    </row>
    <row r="15" spans="1:13" ht="12.75" customHeight="1">
      <c r="A15" s="20"/>
      <c r="B15" s="1184"/>
      <c r="C15" s="1184"/>
      <c r="D15" s="1184"/>
      <c r="E15" s="1184"/>
      <c r="F15" s="1184"/>
      <c r="G15" s="1184"/>
      <c r="H15" s="2"/>
      <c r="I15" s="2"/>
      <c r="K15" s="26"/>
      <c r="M15" s="59"/>
    </row>
    <row r="16" spans="1:13" ht="12.75" customHeight="1">
      <c r="A16" s="20"/>
      <c r="B16" s="1184"/>
      <c r="C16" s="1184"/>
      <c r="D16" s="1184"/>
      <c r="E16" s="1184"/>
      <c r="F16" s="1184"/>
      <c r="G16" s="1184"/>
      <c r="H16" s="2"/>
      <c r="I16" s="2"/>
      <c r="K16" s="26"/>
      <c r="M16" s="59"/>
    </row>
    <row r="17" spans="1:13" ht="24" customHeight="1">
      <c r="A17" s="20"/>
      <c r="B17" s="1184"/>
      <c r="C17" s="1184"/>
      <c r="D17" s="1184"/>
      <c r="E17" s="1184"/>
      <c r="F17" s="1184"/>
      <c r="G17" s="1184"/>
      <c r="H17" s="2"/>
      <c r="I17" s="2"/>
      <c r="K17" s="26"/>
      <c r="M17" s="59"/>
    </row>
    <row r="18" spans="1:13" ht="12.75" customHeight="1">
      <c r="A18" s="20"/>
      <c r="C18" s="94"/>
      <c r="D18" s="108"/>
      <c r="E18" s="226"/>
      <c r="F18" s="87"/>
      <c r="G18" s="227"/>
      <c r="H18" s="87"/>
      <c r="I18" s="87"/>
      <c r="K18" s="26"/>
      <c r="M18" s="59"/>
    </row>
    <row r="19" spans="1:13" ht="13">
      <c r="A19" s="20"/>
      <c r="B19" s="531" t="s">
        <v>732</v>
      </c>
      <c r="C19" s="532"/>
      <c r="D19" s="1069">
        <v>34000463.972400114</v>
      </c>
      <c r="E19" s="529"/>
      <c r="F19" s="231"/>
      <c r="G19" s="231"/>
      <c r="H19" s="529"/>
      <c r="I19" s="231"/>
      <c r="K19" s="26"/>
      <c r="M19" s="59"/>
    </row>
    <row r="20" spans="1:13">
      <c r="A20" s="20"/>
      <c r="B20" s="228"/>
      <c r="C20" s="94"/>
      <c r="D20" s="231"/>
      <c r="E20" s="231"/>
      <c r="F20" s="231"/>
      <c r="G20" s="231"/>
      <c r="H20" s="232"/>
      <c r="I20" s="231"/>
      <c r="K20" s="26"/>
      <c r="M20" s="59"/>
    </row>
    <row r="21" spans="1:13">
      <c r="A21" s="20"/>
      <c r="B21" s="95"/>
      <c r="C21" s="94"/>
      <c r="D21" s="231"/>
      <c r="E21" s="231"/>
      <c r="F21" s="231"/>
      <c r="G21" s="231"/>
      <c r="H21" s="231"/>
      <c r="I21" s="231"/>
      <c r="K21" s="26"/>
      <c r="M21" s="59"/>
    </row>
    <row r="22" spans="1:13">
      <c r="A22" s="20"/>
      <c r="B22" s="95"/>
      <c r="C22" s="94"/>
      <c r="D22" s="231"/>
      <c r="E22" s="231"/>
      <c r="F22" s="231"/>
      <c r="G22" s="231"/>
      <c r="H22" s="231"/>
      <c r="I22" s="231"/>
      <c r="K22" s="26"/>
      <c r="M22" s="59"/>
    </row>
    <row r="23" spans="1:13">
      <c r="A23" s="20"/>
      <c r="B23" s="95"/>
      <c r="C23" s="94"/>
      <c r="D23" s="231"/>
      <c r="E23" s="231"/>
      <c r="F23" s="231"/>
      <c r="G23" s="231"/>
      <c r="H23" s="231"/>
      <c r="I23" s="231"/>
      <c r="K23" s="26"/>
      <c r="M23" s="59"/>
    </row>
    <row r="24" spans="1:13">
      <c r="A24" s="60"/>
      <c r="B24" s="191"/>
      <c r="C24" s="92"/>
      <c r="D24" s="234"/>
      <c r="E24" s="234"/>
      <c r="F24" s="235"/>
      <c r="G24" s="234"/>
      <c r="H24" s="234"/>
      <c r="I24" s="234"/>
      <c r="J24" s="62"/>
      <c r="K24" s="63"/>
      <c r="M24" s="59"/>
    </row>
    <row r="25" spans="1:13">
      <c r="B25" s="95"/>
      <c r="C25" s="94"/>
      <c r="D25" s="231"/>
      <c r="E25" s="231"/>
      <c r="F25" s="231"/>
      <c r="G25" s="231"/>
      <c r="H25" s="231"/>
      <c r="I25" s="231"/>
      <c r="M25" s="59"/>
    </row>
    <row r="26" spans="1:13">
      <c r="B26" s="95"/>
      <c r="C26" s="94"/>
      <c r="D26" s="231"/>
      <c r="E26" s="231"/>
      <c r="F26" s="231"/>
      <c r="G26" s="231"/>
      <c r="H26" s="231"/>
      <c r="I26" s="231"/>
      <c r="M26" s="59"/>
    </row>
    <row r="27" spans="1:13">
      <c r="B27" s="95"/>
      <c r="C27" s="94"/>
      <c r="D27" s="231"/>
      <c r="E27" s="231"/>
      <c r="F27" s="231"/>
      <c r="G27" s="231"/>
      <c r="H27" s="231"/>
      <c r="I27" s="231"/>
      <c r="M27" s="59"/>
    </row>
    <row r="28" spans="1:13">
      <c r="B28" s="95"/>
      <c r="C28" s="94"/>
      <c r="D28" s="108"/>
      <c r="E28" s="231"/>
      <c r="F28" s="112"/>
      <c r="G28" s="236"/>
      <c r="H28" s="237"/>
      <c r="I28" s="59"/>
      <c r="J28" s="59"/>
    </row>
    <row r="29" spans="1:13">
      <c r="B29" s="95"/>
      <c r="C29" s="94"/>
      <c r="D29" s="96"/>
      <c r="E29" s="97"/>
      <c r="F29" s="98"/>
      <c r="G29" s="99"/>
      <c r="H29" s="98"/>
      <c r="I29" s="59"/>
    </row>
    <row r="30" spans="1:13">
      <c r="B30" s="95"/>
      <c r="C30" s="94"/>
      <c r="D30" s="96"/>
      <c r="E30" s="97"/>
      <c r="F30" s="98"/>
      <c r="G30" s="99"/>
      <c r="H30" s="98"/>
      <c r="I30" s="59"/>
    </row>
    <row r="31" spans="1:13">
      <c r="B31" s="95"/>
      <c r="C31" s="94"/>
      <c r="D31" s="96"/>
      <c r="E31" s="97"/>
      <c r="F31" s="98"/>
      <c r="G31" s="99"/>
      <c r="H31" s="98"/>
      <c r="I31" s="59"/>
    </row>
    <row r="32" spans="1:13">
      <c r="B32" s="95"/>
      <c r="C32" s="94"/>
      <c r="D32" s="96"/>
      <c r="E32" s="97"/>
      <c r="F32" s="530"/>
      <c r="G32" s="99"/>
      <c r="H32" s="98"/>
      <c r="I32" s="59"/>
    </row>
    <row r="33" spans="2:9">
      <c r="B33" s="95"/>
      <c r="C33" s="94"/>
      <c r="D33" s="96"/>
      <c r="E33" s="97"/>
      <c r="F33" s="98"/>
      <c r="G33" s="99"/>
      <c r="H33" s="98"/>
      <c r="I33" s="59"/>
    </row>
    <row r="34" spans="2:9" ht="15" customHeight="1">
      <c r="B34" s="95"/>
      <c r="C34" s="94"/>
      <c r="D34" s="96"/>
      <c r="E34" s="97"/>
      <c r="F34" s="98"/>
      <c r="G34" s="99"/>
      <c r="H34" s="98"/>
      <c r="I34" s="59"/>
    </row>
    <row r="35" spans="2:9">
      <c r="B35" s="95"/>
      <c r="C35" s="94"/>
      <c r="D35" s="96"/>
      <c r="E35" s="97"/>
      <c r="F35" s="98"/>
      <c r="G35" s="99"/>
      <c r="H35" s="98"/>
      <c r="I35" s="59"/>
    </row>
    <row r="36" spans="2:9">
      <c r="B36" s="95"/>
      <c r="C36" s="94"/>
      <c r="D36" s="96"/>
      <c r="E36" s="97"/>
      <c r="F36" s="98"/>
      <c r="G36" s="99"/>
      <c r="H36" s="98"/>
      <c r="I36" s="59"/>
    </row>
    <row r="37" spans="2:9">
      <c r="B37" s="95"/>
      <c r="C37" s="94"/>
      <c r="D37" s="96"/>
      <c r="E37" s="97"/>
      <c r="F37" s="98"/>
      <c r="G37" s="99"/>
      <c r="H37" s="98"/>
      <c r="I37" s="59"/>
    </row>
    <row r="38" spans="2:9">
      <c r="B38" s="95"/>
      <c r="C38" s="94"/>
      <c r="D38" s="96"/>
      <c r="E38" s="97"/>
      <c r="F38" s="98"/>
      <c r="G38" s="99"/>
      <c r="H38" s="98"/>
      <c r="I38" s="59"/>
    </row>
    <row r="39" spans="2:9">
      <c r="B39" s="95"/>
      <c r="C39" s="94"/>
      <c r="D39" s="96"/>
      <c r="E39" s="97"/>
      <c r="F39" s="98"/>
      <c r="G39" s="99"/>
      <c r="H39" s="98"/>
      <c r="I39" s="59"/>
    </row>
    <row r="40" spans="2:9">
      <c r="B40" s="95"/>
      <c r="C40" s="94"/>
      <c r="D40" s="96"/>
      <c r="E40" s="97"/>
      <c r="F40" s="98"/>
      <c r="G40" s="99"/>
      <c r="H40" s="98"/>
      <c r="I40" s="59"/>
    </row>
    <row r="41" spans="2:9">
      <c r="B41" s="95"/>
      <c r="C41" s="94"/>
      <c r="D41" s="96"/>
      <c r="E41" s="97"/>
      <c r="F41" s="98"/>
      <c r="G41" s="99"/>
      <c r="H41" s="98"/>
      <c r="I41" s="59"/>
    </row>
    <row r="42" spans="2:9">
      <c r="B42" s="95"/>
      <c r="C42" s="94"/>
      <c r="D42" s="96"/>
      <c r="E42" s="97"/>
      <c r="F42" s="98"/>
      <c r="G42" s="99"/>
      <c r="H42" s="98"/>
      <c r="I42" s="59"/>
    </row>
    <row r="43" spans="2:9">
      <c r="B43" s="95"/>
      <c r="C43" s="94"/>
      <c r="D43" s="96"/>
      <c r="E43" s="97"/>
      <c r="F43" s="98"/>
      <c r="G43" s="99"/>
      <c r="H43" s="98"/>
      <c r="I43" s="59"/>
    </row>
    <row r="44" spans="2:9" ht="18">
      <c r="B44" s="95"/>
      <c r="C44" s="94"/>
      <c r="D44" s="21"/>
      <c r="E44" s="97"/>
      <c r="F44" s="98"/>
      <c r="G44" s="99"/>
      <c r="H44" s="98"/>
      <c r="I44" s="59"/>
    </row>
    <row r="45" spans="2:9">
      <c r="B45" s="95"/>
      <c r="C45" s="94"/>
      <c r="D45" s="96"/>
      <c r="E45" s="97"/>
      <c r="F45" s="98"/>
      <c r="G45" s="99"/>
      <c r="H45" s="98"/>
      <c r="I45" s="59"/>
    </row>
    <row r="46" spans="2:9">
      <c r="B46" s="95"/>
      <c r="C46" s="94"/>
      <c r="D46" s="96"/>
      <c r="E46" s="97"/>
      <c r="F46" s="98"/>
      <c r="G46" s="99"/>
      <c r="H46" s="98"/>
      <c r="I46" s="59"/>
    </row>
    <row r="47" spans="2:9">
      <c r="B47" s="95"/>
      <c r="C47" s="94"/>
      <c r="D47" s="96"/>
      <c r="E47" s="97"/>
      <c r="F47" s="98"/>
      <c r="G47" s="99"/>
      <c r="H47" s="98"/>
      <c r="I47" s="59"/>
    </row>
    <row r="48" spans="2:9">
      <c r="B48" s="95"/>
      <c r="C48" s="94"/>
      <c r="D48" s="96"/>
      <c r="E48" s="97"/>
      <c r="F48" s="98"/>
      <c r="G48" s="99"/>
      <c r="H48" s="98"/>
      <c r="I48" s="59"/>
    </row>
    <row r="49" spans="2:9">
      <c r="B49" s="95"/>
      <c r="C49" s="94"/>
      <c r="D49" s="96"/>
      <c r="E49" s="97"/>
      <c r="F49" s="98"/>
      <c r="G49" s="99"/>
      <c r="H49" s="98"/>
      <c r="I49" s="59"/>
    </row>
    <row r="50" spans="2:9">
      <c r="B50" s="95"/>
      <c r="C50" s="94"/>
      <c r="D50" s="96"/>
      <c r="E50" s="97"/>
      <c r="F50" s="98"/>
      <c r="G50" s="99"/>
      <c r="H50" s="98"/>
      <c r="I50" s="59"/>
    </row>
    <row r="51" spans="2:9">
      <c r="B51" s="95"/>
      <c r="C51" s="94"/>
      <c r="D51" s="96"/>
      <c r="E51" s="97"/>
      <c r="F51" s="98"/>
      <c r="G51" s="99"/>
      <c r="H51" s="98"/>
      <c r="I51" s="59"/>
    </row>
    <row r="52" spans="2:9">
      <c r="B52" s="95"/>
      <c r="C52" s="94"/>
      <c r="D52" s="96"/>
      <c r="E52" s="97"/>
      <c r="F52" s="98"/>
      <c r="G52" s="99"/>
      <c r="H52" s="98"/>
      <c r="I52" s="59"/>
    </row>
    <row r="53" spans="2:9">
      <c r="B53" s="95"/>
      <c r="C53" s="94"/>
      <c r="D53" s="96"/>
      <c r="E53" s="97"/>
      <c r="F53" s="98"/>
      <c r="G53" s="99"/>
      <c r="H53" s="98"/>
      <c r="I53" s="59"/>
    </row>
    <row r="54" spans="2:9">
      <c r="B54" s="95"/>
      <c r="C54" s="94"/>
      <c r="D54" s="96"/>
      <c r="E54" s="97"/>
      <c r="F54" s="98"/>
      <c r="G54" s="99"/>
      <c r="H54" s="98"/>
      <c r="I54" s="59"/>
    </row>
    <row r="55" spans="2:9">
      <c r="B55" s="95"/>
      <c r="C55" s="94"/>
      <c r="D55" s="96"/>
      <c r="E55" s="97"/>
      <c r="F55" s="98"/>
      <c r="G55" s="99"/>
      <c r="H55" s="98"/>
      <c r="I55" s="59"/>
    </row>
    <row r="56" spans="2:9">
      <c r="B56" s="95"/>
      <c r="C56" s="94"/>
      <c r="D56" s="96"/>
      <c r="E56" s="97"/>
      <c r="F56" s="98"/>
      <c r="G56" s="99"/>
      <c r="H56" s="98"/>
      <c r="I56" s="59"/>
    </row>
    <row r="57" spans="2:9">
      <c r="B57" s="95"/>
      <c r="C57" s="94"/>
      <c r="D57" s="96"/>
      <c r="E57" s="97"/>
      <c r="F57" s="98"/>
      <c r="G57" s="99"/>
      <c r="H57" s="98"/>
      <c r="I57" s="59"/>
    </row>
    <row r="58" spans="2:9">
      <c r="B58" s="95"/>
      <c r="C58" s="94"/>
      <c r="D58" s="96"/>
      <c r="E58" s="97"/>
      <c r="F58" s="98"/>
      <c r="G58" s="99"/>
      <c r="H58" s="98"/>
      <c r="I58" s="59"/>
    </row>
    <row r="59" spans="2:9">
      <c r="B59" s="95"/>
      <c r="C59" s="94"/>
      <c r="D59" s="96"/>
      <c r="E59" s="97"/>
      <c r="F59" s="98"/>
      <c r="G59" s="99"/>
      <c r="H59" s="98"/>
      <c r="I59" s="59"/>
    </row>
    <row r="60" spans="2:9">
      <c r="B60" s="95"/>
      <c r="C60" s="94"/>
      <c r="D60" s="96"/>
      <c r="E60" s="97"/>
      <c r="F60" s="98"/>
      <c r="G60" s="99"/>
      <c r="H60" s="98"/>
      <c r="I60" s="59"/>
    </row>
    <row r="61" spans="2:9">
      <c r="B61" s="95"/>
      <c r="C61" s="94"/>
      <c r="D61" s="96"/>
      <c r="E61" s="97"/>
      <c r="F61" s="98"/>
      <c r="G61" s="99"/>
      <c r="H61" s="98"/>
      <c r="I61" s="59"/>
    </row>
    <row r="62" spans="2:9">
      <c r="B62" s="95"/>
      <c r="C62" s="94"/>
      <c r="D62" s="96"/>
      <c r="E62" s="97"/>
      <c r="F62" s="98"/>
      <c r="G62" s="99"/>
      <c r="H62" s="98"/>
      <c r="I62" s="59"/>
    </row>
    <row r="63" spans="2:9">
      <c r="B63" s="95"/>
      <c r="C63" s="94"/>
      <c r="D63" s="96"/>
      <c r="E63" s="97"/>
      <c r="F63" s="98"/>
      <c r="G63" s="99"/>
      <c r="H63" s="98"/>
      <c r="I63" s="59"/>
    </row>
    <row r="64" spans="2:9">
      <c r="B64" s="95"/>
      <c r="C64" s="94"/>
      <c r="D64" s="101"/>
      <c r="E64" s="102"/>
      <c r="F64" s="130"/>
      <c r="G64" s="104"/>
      <c r="H64" s="130"/>
      <c r="I64" s="59"/>
    </row>
    <row r="65" spans="2:9">
      <c r="B65" s="95"/>
      <c r="C65" s="94"/>
      <c r="D65" s="101"/>
      <c r="E65" s="101"/>
      <c r="F65" s="101"/>
      <c r="G65" s="101"/>
      <c r="H65" s="101"/>
      <c r="I65" s="59"/>
    </row>
    <row r="66" spans="2:9">
      <c r="B66" s="95"/>
      <c r="C66" s="94"/>
      <c r="D66" s="101"/>
      <c r="E66" s="101"/>
      <c r="F66" s="101"/>
      <c r="G66" s="101"/>
      <c r="H66" s="101"/>
      <c r="I66" s="59"/>
    </row>
    <row r="67" spans="2:9">
      <c r="B67" s="95"/>
      <c r="C67" s="94"/>
      <c r="D67" s="105"/>
      <c r="E67" s="131"/>
      <c r="F67" s="101"/>
      <c r="G67" s="101"/>
      <c r="H67" s="101"/>
      <c r="I67" s="59"/>
    </row>
    <row r="68" spans="2:9">
      <c r="B68" s="95"/>
      <c r="C68" s="94"/>
      <c r="D68" s="102"/>
      <c r="E68" s="131"/>
      <c r="F68" s="101"/>
      <c r="G68" s="101"/>
      <c r="H68" s="101"/>
      <c r="I68" s="59"/>
    </row>
    <row r="69" spans="2:9">
      <c r="B69" s="95"/>
      <c r="C69" s="94"/>
      <c r="D69" s="101"/>
      <c r="E69" s="131"/>
      <c r="F69" s="101"/>
      <c r="G69" s="101"/>
      <c r="H69" s="101"/>
      <c r="I69" s="59"/>
    </row>
    <row r="70" spans="2:9" ht="14">
      <c r="B70" s="101"/>
      <c r="C70" s="102"/>
      <c r="D70" s="107"/>
      <c r="E70" s="107"/>
      <c r="F70" s="107"/>
      <c r="G70" s="107"/>
      <c r="H70" s="107"/>
      <c r="I70" s="59"/>
    </row>
    <row r="71" spans="2:9" ht="14">
      <c r="B71" s="108"/>
      <c r="C71" s="108"/>
      <c r="D71" s="107"/>
      <c r="E71" s="107"/>
      <c r="F71" s="107"/>
      <c r="G71" s="107"/>
      <c r="H71" s="107"/>
      <c r="I71" s="59"/>
    </row>
    <row r="72" spans="2:9" ht="14">
      <c r="B72" s="108"/>
      <c r="C72" s="108"/>
      <c r="D72" s="109"/>
      <c r="E72" s="132"/>
      <c r="F72" s="107"/>
      <c r="G72" s="107"/>
      <c r="H72" s="107"/>
      <c r="I72" s="59"/>
    </row>
    <row r="73" spans="2:9" ht="14">
      <c r="B73" s="105"/>
      <c r="C73" s="131"/>
      <c r="D73" s="111"/>
      <c r="E73" s="132"/>
      <c r="F73" s="107"/>
      <c r="G73" s="107"/>
      <c r="H73" s="107"/>
      <c r="I73" s="59"/>
    </row>
    <row r="74" spans="2:9" ht="14">
      <c r="B74" s="112"/>
      <c r="C74" s="131"/>
      <c r="D74" s="107"/>
      <c r="E74" s="132"/>
      <c r="F74" s="107"/>
      <c r="G74" s="107"/>
      <c r="H74" s="107"/>
      <c r="I74" s="59"/>
    </row>
    <row r="75" spans="2:9">
      <c r="B75" s="108"/>
      <c r="C75" s="131"/>
      <c r="D75" s="108"/>
      <c r="E75" s="108"/>
      <c r="F75" s="108"/>
      <c r="I75" s="59"/>
    </row>
    <row r="76" spans="2:9">
      <c r="I76" s="59"/>
    </row>
    <row r="77" spans="2:9">
      <c r="I77" s="59"/>
    </row>
    <row r="78" spans="2:9">
      <c r="I78" s="59"/>
    </row>
    <row r="79" spans="2:9">
      <c r="I79" s="59"/>
    </row>
    <row r="80" spans="2: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sheetData>
  <mergeCells count="1">
    <mergeCell ref="B14:G17"/>
  </mergeCells>
  <phoneticPr fontId="4" type="noConversion"/>
  <pageMargins left="0.70866141732283472" right="0.70866141732283472" top="0.78740157480314965" bottom="0.78740157480314965" header="0.31496062992125984" footer="0.31496062992125984"/>
  <pageSetup paperSize="9" scale="74" orientation="landscape" r:id="rId1"/>
  <headerFooter differentFirst="1">
    <oddFooter>&amp;L&amp;8
Santander Consumer Leasing GmbH
Santander-Platz 1
41061 Mönchengladbach</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M305"/>
  <sheetViews>
    <sheetView view="pageBreakPreview" zoomScale="70" zoomScaleNormal="60" zoomScaleSheetLayoutView="70" workbookViewId="0">
      <selection activeCell="C65" sqref="C65"/>
    </sheetView>
  </sheetViews>
  <sheetFormatPr baseColWidth="10" defaultColWidth="9.1796875" defaultRowHeight="12.5"/>
  <cols>
    <col min="1" max="1" width="1.1796875" style="84" customWidth="1"/>
    <col min="2" max="2" width="51.54296875" style="84" customWidth="1"/>
    <col min="3" max="3" width="60.1796875" style="84" customWidth="1"/>
    <col min="4" max="4" width="10.81640625" style="84" customWidth="1"/>
    <col min="5" max="5" width="12.1796875" style="84" customWidth="1"/>
    <col min="6" max="6" width="10.1796875" style="84" customWidth="1"/>
    <col min="7" max="7" width="10.81640625" style="84" customWidth="1"/>
    <col min="8" max="8" width="11.7265625" style="84" customWidth="1"/>
    <col min="9" max="10" width="10.81640625" style="84" customWidth="1"/>
    <col min="11" max="11" width="12.1796875" style="84" customWidth="1"/>
    <col min="12" max="12" width="10.81640625" style="84" customWidth="1"/>
    <col min="13" max="13" width="1.1796875" style="84" customWidth="1"/>
    <col min="14" max="16384" width="9.1796875" style="84"/>
  </cols>
  <sheetData>
    <row r="1" spans="1:13" ht="6" customHeight="1">
      <c r="A1" s="133"/>
      <c r="B1" s="791"/>
      <c r="C1" s="791"/>
      <c r="D1" s="791"/>
      <c r="E1" s="791"/>
      <c r="F1" s="791"/>
      <c r="G1" s="791"/>
      <c r="H1" s="791"/>
      <c r="I1" s="791"/>
      <c r="J1" s="791"/>
      <c r="K1" s="791"/>
      <c r="L1" s="791"/>
      <c r="M1" s="792"/>
    </row>
    <row r="2" spans="1:13" ht="18">
      <c r="A2" s="136"/>
      <c r="B2" s="793" t="s">
        <v>0</v>
      </c>
      <c r="C2" s="793"/>
      <c r="D2" s="1188" t="s">
        <v>96</v>
      </c>
      <c r="E2" s="1189"/>
      <c r="F2" s="139"/>
      <c r="G2" s="24">
        <v>45940</v>
      </c>
      <c r="H2" s="206"/>
      <c r="I2" s="139"/>
      <c r="J2" s="139"/>
      <c r="K2" s="141"/>
      <c r="L2" s="794"/>
      <c r="M2" s="777"/>
    </row>
    <row r="3" spans="1:13" ht="18">
      <c r="A3" s="136"/>
      <c r="B3" s="793" t="s">
        <v>2</v>
      </c>
      <c r="C3" s="793"/>
      <c r="D3" s="1190" t="s">
        <v>3</v>
      </c>
      <c r="E3" s="1191"/>
      <c r="F3" s="795"/>
      <c r="G3" s="796">
        <v>45944</v>
      </c>
      <c r="H3" s="797"/>
      <c r="I3" s="798"/>
      <c r="J3" s="798"/>
      <c r="K3" s="146"/>
      <c r="L3" s="794"/>
      <c r="M3" s="777"/>
    </row>
    <row r="4" spans="1:13">
      <c r="A4" s="136"/>
      <c r="B4" s="807"/>
      <c r="C4" s="799"/>
      <c r="D4" s="1190" t="s">
        <v>4</v>
      </c>
      <c r="E4" s="1191"/>
      <c r="F4" s="800"/>
      <c r="G4" s="801">
        <v>1</v>
      </c>
      <c r="H4" s="802"/>
      <c r="I4" s="803"/>
      <c r="J4" s="798"/>
      <c r="K4" s="152"/>
      <c r="L4" s="794"/>
      <c r="M4" s="777"/>
    </row>
    <row r="5" spans="1:13" ht="18">
      <c r="A5" s="136"/>
      <c r="B5" s="804" t="s">
        <v>733</v>
      </c>
      <c r="C5" s="804"/>
      <c r="D5" s="1190" t="s">
        <v>6</v>
      </c>
      <c r="E5" s="1191"/>
      <c r="F5" s="805"/>
      <c r="G5" s="806">
        <v>45944</v>
      </c>
      <c r="H5" s="798"/>
      <c r="I5" s="803"/>
      <c r="J5" s="798"/>
      <c r="K5" s="152"/>
      <c r="L5" s="794"/>
      <c r="M5" s="777"/>
    </row>
    <row r="6" spans="1:13" ht="15" customHeight="1">
      <c r="A6" s="136"/>
      <c r="B6" s="841"/>
      <c r="C6" s="807"/>
      <c r="D6" s="1192" t="s">
        <v>7</v>
      </c>
      <c r="E6" s="1191"/>
      <c r="F6" s="795" t="s">
        <v>8</v>
      </c>
      <c r="G6" s="796">
        <v>45924</v>
      </c>
      <c r="H6" s="795" t="s">
        <v>9</v>
      </c>
      <c r="I6" s="795">
        <v>45944</v>
      </c>
      <c r="J6" s="795" t="s">
        <v>10</v>
      </c>
      <c r="K6" s="157" t="s">
        <v>883</v>
      </c>
      <c r="L6" s="794"/>
      <c r="M6" s="808"/>
    </row>
    <row r="7" spans="1:13" ht="13">
      <c r="A7" s="136"/>
      <c r="B7" s="794"/>
      <c r="C7" s="794"/>
      <c r="D7" s="1193" t="s">
        <v>11</v>
      </c>
      <c r="E7" s="1194"/>
      <c r="F7" s="160" t="s">
        <v>8</v>
      </c>
      <c r="G7" s="45">
        <v>45901</v>
      </c>
      <c r="H7" s="160" t="s">
        <v>9</v>
      </c>
      <c r="I7" s="160">
        <v>45930</v>
      </c>
      <c r="J7" s="208"/>
      <c r="K7" s="162"/>
      <c r="L7" s="794"/>
      <c r="M7" s="777"/>
    </row>
    <row r="8" spans="1:13" ht="13">
      <c r="A8" s="136"/>
      <c r="B8" s="794"/>
      <c r="C8" s="794"/>
      <c r="D8" s="794"/>
      <c r="E8" s="810"/>
      <c r="F8" s="811"/>
      <c r="G8" s="810"/>
      <c r="H8" s="794"/>
      <c r="I8" s="812"/>
      <c r="J8" s="794"/>
      <c r="K8" s="813"/>
      <c r="L8" s="794"/>
      <c r="M8" s="777"/>
    </row>
    <row r="9" spans="1:13" ht="13">
      <c r="A9" s="136"/>
      <c r="B9" s="794"/>
      <c r="C9" s="794"/>
      <c r="D9" s="794"/>
      <c r="E9" s="794"/>
      <c r="F9" s="794"/>
      <c r="G9" s="794"/>
      <c r="H9" s="794"/>
      <c r="I9" s="794"/>
      <c r="J9" s="794"/>
      <c r="K9" s="794"/>
      <c r="L9" s="794"/>
      <c r="M9" s="814"/>
    </row>
    <row r="10" spans="1:13">
      <c r="A10" s="136"/>
      <c r="B10" s="794"/>
      <c r="C10" s="794"/>
      <c r="D10" s="794"/>
      <c r="E10" s="794"/>
      <c r="F10" s="815"/>
      <c r="G10" s="794"/>
      <c r="H10" s="794"/>
      <c r="I10" s="794"/>
      <c r="J10" s="794"/>
      <c r="K10" s="794"/>
      <c r="L10" s="794"/>
      <c r="M10" s="777"/>
    </row>
    <row r="11" spans="1:13" ht="12.75" customHeight="1">
      <c r="A11" s="136"/>
      <c r="B11" s="843"/>
      <c r="C11" s="794"/>
      <c r="D11" s="211"/>
      <c r="E11" s="211"/>
      <c r="F11" s="211"/>
      <c r="G11" s="816" t="s">
        <v>734</v>
      </c>
      <c r="H11" s="816" t="s">
        <v>735</v>
      </c>
      <c r="I11" s="816" t="s">
        <v>736</v>
      </c>
      <c r="J11" s="817"/>
      <c r="K11" s="817"/>
      <c r="L11" s="817"/>
      <c r="M11" s="818"/>
    </row>
    <row r="12" spans="1:13" ht="15" customHeight="1">
      <c r="A12" s="136"/>
      <c r="B12" s="819"/>
      <c r="C12" s="819"/>
      <c r="D12" s="1185" t="s">
        <v>737</v>
      </c>
      <c r="E12" s="1186"/>
      <c r="F12" s="1187"/>
      <c r="G12" s="1185" t="s">
        <v>738</v>
      </c>
      <c r="H12" s="1186"/>
      <c r="I12" s="1187"/>
      <c r="J12" s="794"/>
      <c r="K12" s="794"/>
      <c r="L12" s="794"/>
      <c r="M12" s="777"/>
    </row>
    <row r="13" spans="1:13" ht="33" customHeight="1">
      <c r="A13" s="136"/>
      <c r="B13" s="794"/>
      <c r="C13" s="820"/>
      <c r="D13" s="8" t="s">
        <v>739</v>
      </c>
      <c r="E13" s="8" t="s">
        <v>740</v>
      </c>
      <c r="F13" s="8" t="s">
        <v>741</v>
      </c>
      <c r="G13" s="8" t="s">
        <v>739</v>
      </c>
      <c r="H13" s="8" t="s">
        <v>740</v>
      </c>
      <c r="I13" s="8" t="s">
        <v>741</v>
      </c>
      <c r="J13" s="794"/>
      <c r="K13" s="9" t="s">
        <v>742</v>
      </c>
      <c r="L13" s="794"/>
      <c r="M13" s="777"/>
    </row>
    <row r="14" spans="1:13" ht="12.75" customHeight="1">
      <c r="A14" s="136"/>
      <c r="B14" s="794"/>
      <c r="C14" s="794"/>
      <c r="D14" s="213"/>
      <c r="E14" s="213"/>
      <c r="F14" s="652"/>
      <c r="G14" s="213"/>
      <c r="H14" s="213"/>
      <c r="I14" s="652"/>
      <c r="J14" s="794"/>
      <c r="K14" s="214"/>
      <c r="L14" s="794"/>
      <c r="M14" s="777"/>
    </row>
    <row r="15" spans="1:13" ht="12.75" customHeight="1">
      <c r="A15" s="136"/>
      <c r="B15" s="1153" t="s">
        <v>743</v>
      </c>
      <c r="C15" s="821" t="s">
        <v>744</v>
      </c>
      <c r="D15" s="10" t="s">
        <v>859</v>
      </c>
      <c r="E15" s="10" t="s">
        <v>831</v>
      </c>
      <c r="F15" s="653" t="s">
        <v>753</v>
      </c>
      <c r="G15" s="10" t="s">
        <v>860</v>
      </c>
      <c r="H15" s="10" t="s">
        <v>782</v>
      </c>
      <c r="I15" s="653" t="s">
        <v>753</v>
      </c>
      <c r="J15" s="794"/>
      <c r="K15" s="10" t="s">
        <v>745</v>
      </c>
      <c r="L15" s="794"/>
      <c r="M15" s="777"/>
    </row>
    <row r="16" spans="1:13" ht="12.75" customHeight="1">
      <c r="A16" s="136"/>
      <c r="B16" s="1154"/>
      <c r="C16" s="822" t="s">
        <v>746</v>
      </c>
      <c r="D16" s="216"/>
      <c r="E16" s="216"/>
      <c r="F16" s="654"/>
      <c r="G16" s="216"/>
      <c r="H16" s="216"/>
      <c r="I16" s="654"/>
      <c r="J16" s="794"/>
      <c r="K16" s="10"/>
      <c r="L16" s="794"/>
      <c r="M16" s="777"/>
    </row>
    <row r="17" spans="1:13" ht="12.75" customHeight="1">
      <c r="A17" s="136"/>
      <c r="B17" s="1155"/>
      <c r="C17" s="822" t="s">
        <v>747</v>
      </c>
      <c r="D17" s="10"/>
      <c r="E17" s="10"/>
      <c r="F17" s="653"/>
      <c r="G17" s="10"/>
      <c r="H17" s="10"/>
      <c r="I17" s="653"/>
      <c r="J17" s="794"/>
      <c r="K17" s="10"/>
      <c r="L17" s="794"/>
      <c r="M17" s="777"/>
    </row>
    <row r="18" spans="1:13" ht="12.75" customHeight="1">
      <c r="A18" s="136"/>
      <c r="B18" s="1155"/>
      <c r="C18" s="822" t="s">
        <v>748</v>
      </c>
      <c r="D18" s="216"/>
      <c r="E18" s="216"/>
      <c r="F18" s="654"/>
      <c r="G18" s="216"/>
      <c r="H18" s="216"/>
      <c r="I18" s="654"/>
      <c r="J18" s="794"/>
      <c r="K18" s="10"/>
      <c r="L18" s="794"/>
      <c r="M18" s="777"/>
    </row>
    <row r="19" spans="1:13" ht="12.75" customHeight="1">
      <c r="A19" s="136"/>
      <c r="B19" s="1155"/>
      <c r="C19" s="823" t="s">
        <v>749</v>
      </c>
      <c r="D19" s="216"/>
      <c r="E19" s="216"/>
      <c r="F19" s="654"/>
      <c r="G19" s="216"/>
      <c r="H19" s="216"/>
      <c r="I19" s="654"/>
      <c r="J19" s="794"/>
      <c r="K19" s="10"/>
      <c r="L19" s="794"/>
      <c r="M19" s="777"/>
    </row>
    <row r="20" spans="1:13" ht="12.75" customHeight="1">
      <c r="A20" s="136"/>
      <c r="B20" s="1155"/>
      <c r="C20" s="824"/>
      <c r="D20" s="216"/>
      <c r="E20" s="216"/>
      <c r="F20" s="654"/>
      <c r="G20" s="216"/>
      <c r="H20" s="216"/>
      <c r="I20" s="654"/>
      <c r="J20" s="794"/>
      <c r="K20" s="10"/>
      <c r="L20" s="794"/>
      <c r="M20" s="777"/>
    </row>
    <row r="21" spans="1:13" ht="12.75" customHeight="1">
      <c r="A21" s="136"/>
      <c r="B21" s="1155"/>
      <c r="C21" s="821" t="s">
        <v>750</v>
      </c>
      <c r="D21" s="10" t="s">
        <v>751</v>
      </c>
      <c r="E21" s="10" t="s">
        <v>752</v>
      </c>
      <c r="F21" s="653" t="s">
        <v>753</v>
      </c>
      <c r="G21" s="881" t="s">
        <v>162</v>
      </c>
      <c r="H21" s="881" t="s">
        <v>162</v>
      </c>
      <c r="I21" s="882" t="s">
        <v>162</v>
      </c>
      <c r="J21" s="794"/>
      <c r="K21" s="10" t="s">
        <v>745</v>
      </c>
      <c r="L21" s="794"/>
      <c r="M21" s="777"/>
    </row>
    <row r="22" spans="1:13" ht="12.75" customHeight="1">
      <c r="A22" s="136"/>
      <c r="B22" s="1155"/>
      <c r="C22" s="822" t="s">
        <v>754</v>
      </c>
      <c r="D22" s="216"/>
      <c r="E22" s="216"/>
      <c r="F22" s="654"/>
      <c r="G22" s="216"/>
      <c r="H22" s="216"/>
      <c r="I22" s="654"/>
      <c r="J22" s="794"/>
      <c r="K22" s="10"/>
      <c r="L22" s="794"/>
      <c r="M22" s="777"/>
    </row>
    <row r="23" spans="1:13" ht="12.75" customHeight="1">
      <c r="A23" s="136"/>
      <c r="B23" s="1155"/>
      <c r="C23" s="822" t="s">
        <v>755</v>
      </c>
      <c r="D23" s="216"/>
      <c r="E23" s="216"/>
      <c r="F23" s="654"/>
      <c r="G23" s="216"/>
      <c r="H23" s="216"/>
      <c r="I23" s="654"/>
      <c r="J23" s="794"/>
      <c r="K23" s="10"/>
      <c r="L23" s="794"/>
      <c r="M23" s="777"/>
    </row>
    <row r="24" spans="1:13" ht="12.75" customHeight="1">
      <c r="A24" s="136"/>
      <c r="B24" s="1155"/>
      <c r="C24" s="823" t="s">
        <v>756</v>
      </c>
      <c r="D24" s="216"/>
      <c r="E24" s="216"/>
      <c r="F24" s="654"/>
      <c r="G24" s="216"/>
      <c r="H24" s="216"/>
      <c r="I24" s="654"/>
      <c r="J24" s="794"/>
      <c r="K24" s="10"/>
      <c r="L24" s="794"/>
      <c r="M24" s="777"/>
    </row>
    <row r="25" spans="1:13" ht="12.75" customHeight="1">
      <c r="A25" s="136"/>
      <c r="B25" s="1155"/>
      <c r="C25" s="824"/>
      <c r="D25" s="216"/>
      <c r="E25" s="216"/>
      <c r="F25" s="654"/>
      <c r="G25" s="216"/>
      <c r="H25" s="216"/>
      <c r="I25" s="654"/>
      <c r="J25" s="794"/>
      <c r="K25" s="10"/>
      <c r="L25" s="794"/>
      <c r="M25" s="777"/>
    </row>
    <row r="26" spans="1:13" ht="12.75" customHeight="1">
      <c r="A26" s="136"/>
      <c r="B26" s="1155"/>
      <c r="C26" s="821" t="s">
        <v>757</v>
      </c>
      <c r="D26" s="10" t="s">
        <v>781</v>
      </c>
      <c r="E26" s="10" t="s">
        <v>768</v>
      </c>
      <c r="F26" s="653" t="s">
        <v>753</v>
      </c>
      <c r="G26" s="881" t="s">
        <v>162</v>
      </c>
      <c r="H26" s="881" t="s">
        <v>162</v>
      </c>
      <c r="I26" s="882" t="s">
        <v>162</v>
      </c>
      <c r="J26" s="794"/>
      <c r="K26" s="10" t="s">
        <v>745</v>
      </c>
      <c r="L26" s="794"/>
      <c r="M26" s="777"/>
    </row>
    <row r="27" spans="1:13" ht="12.75" customHeight="1">
      <c r="A27" s="136"/>
      <c r="B27" s="1155"/>
      <c r="C27" s="825" t="s">
        <v>758</v>
      </c>
      <c r="D27" s="216"/>
      <c r="E27" s="216"/>
      <c r="F27" s="654"/>
      <c r="G27" s="216"/>
      <c r="H27" s="216"/>
      <c r="I27" s="654"/>
      <c r="J27" s="794"/>
      <c r="K27" s="10"/>
      <c r="L27" s="794"/>
      <c r="M27" s="777"/>
    </row>
    <row r="28" spans="1:13" ht="12.75" customHeight="1">
      <c r="A28" s="136"/>
      <c r="B28" s="1155"/>
      <c r="C28" s="825" t="s">
        <v>759</v>
      </c>
      <c r="D28" s="216"/>
      <c r="E28" s="216"/>
      <c r="F28" s="654"/>
      <c r="G28" s="216"/>
      <c r="H28" s="216"/>
      <c r="I28" s="654"/>
      <c r="J28" s="794"/>
      <c r="K28" s="10"/>
      <c r="L28" s="794"/>
      <c r="M28" s="777"/>
    </row>
    <row r="29" spans="1:13" ht="12.75" customHeight="1">
      <c r="A29" s="136"/>
      <c r="B29" s="1155"/>
      <c r="C29" s="825" t="s">
        <v>756</v>
      </c>
      <c r="D29" s="216"/>
      <c r="E29" s="216"/>
      <c r="F29" s="654"/>
      <c r="G29" s="216"/>
      <c r="H29" s="216"/>
      <c r="I29" s="654"/>
      <c r="J29" s="794"/>
      <c r="K29" s="10"/>
      <c r="L29" s="794"/>
      <c r="M29" s="777"/>
    </row>
    <row r="30" spans="1:13" ht="12.75" customHeight="1">
      <c r="A30" s="136"/>
      <c r="B30" s="1155"/>
      <c r="C30" s="824"/>
      <c r="D30" s="216"/>
      <c r="E30" s="216"/>
      <c r="F30" s="654"/>
      <c r="G30" s="216"/>
      <c r="H30" s="216"/>
      <c r="I30" s="654"/>
      <c r="J30" s="794"/>
      <c r="K30" s="10"/>
      <c r="L30" s="794"/>
      <c r="M30" s="777"/>
    </row>
    <row r="31" spans="1:13" ht="12.75" customHeight="1">
      <c r="A31" s="136"/>
      <c r="B31" s="1155"/>
      <c r="C31" s="824"/>
      <c r="D31" s="216"/>
      <c r="E31" s="216"/>
      <c r="F31" s="654"/>
      <c r="G31" s="216"/>
      <c r="H31" s="216"/>
      <c r="I31" s="654"/>
      <c r="J31" s="794"/>
      <c r="K31" s="10"/>
      <c r="L31" s="794"/>
      <c r="M31" s="777"/>
    </row>
    <row r="32" spans="1:13" ht="12.75" customHeight="1">
      <c r="A32" s="136"/>
      <c r="B32" s="1156" t="s">
        <v>760</v>
      </c>
      <c r="C32" s="821" t="s">
        <v>761</v>
      </c>
      <c r="D32" s="10" t="s">
        <v>162</v>
      </c>
      <c r="E32" s="10" t="s">
        <v>162</v>
      </c>
      <c r="F32" s="653" t="s">
        <v>162</v>
      </c>
      <c r="G32" s="10" t="s">
        <v>162</v>
      </c>
      <c r="H32" s="10" t="s">
        <v>162</v>
      </c>
      <c r="I32" s="653" t="s">
        <v>162</v>
      </c>
      <c r="J32" s="794"/>
      <c r="K32" s="10" t="s">
        <v>745</v>
      </c>
      <c r="L32" s="794"/>
      <c r="M32" s="777"/>
    </row>
    <row r="33" spans="1:13" ht="12.75" customHeight="1">
      <c r="A33" s="136"/>
      <c r="B33" s="1155"/>
      <c r="C33" s="824" t="s">
        <v>762</v>
      </c>
      <c r="D33" s="216"/>
      <c r="E33" s="216"/>
      <c r="F33" s="654"/>
      <c r="G33" s="216"/>
      <c r="H33" s="216"/>
      <c r="I33" s="654"/>
      <c r="J33" s="794"/>
      <c r="K33" s="10"/>
      <c r="L33" s="794"/>
      <c r="M33" s="777"/>
    </row>
    <row r="34" spans="1:13" ht="12.75" customHeight="1">
      <c r="A34" s="136"/>
      <c r="B34" s="1155"/>
      <c r="C34" s="824" t="s">
        <v>763</v>
      </c>
      <c r="D34" s="216"/>
      <c r="E34" s="216"/>
      <c r="F34" s="654"/>
      <c r="G34" s="216"/>
      <c r="H34" s="216"/>
      <c r="I34" s="654"/>
      <c r="J34" s="794"/>
      <c r="K34" s="10"/>
      <c r="L34" s="794"/>
      <c r="M34" s="777"/>
    </row>
    <row r="35" spans="1:13" ht="12.75" customHeight="1">
      <c r="A35" s="136"/>
      <c r="B35" s="1155"/>
      <c r="C35" s="824" t="s">
        <v>764</v>
      </c>
      <c r="D35" s="216"/>
      <c r="E35" s="216"/>
      <c r="F35" s="654"/>
      <c r="G35" s="216"/>
      <c r="H35" s="216"/>
      <c r="I35" s="654"/>
      <c r="J35" s="794"/>
      <c r="K35" s="10"/>
      <c r="L35" s="794"/>
      <c r="M35" s="777"/>
    </row>
    <row r="36" spans="1:13" ht="12.75" customHeight="1">
      <c r="A36" s="136"/>
      <c r="B36" s="1155"/>
      <c r="C36" s="824"/>
      <c r="D36" s="216"/>
      <c r="E36" s="216"/>
      <c r="F36" s="654"/>
      <c r="G36" s="216"/>
      <c r="H36" s="216"/>
      <c r="I36" s="654"/>
      <c r="J36" s="794"/>
      <c r="K36" s="10"/>
      <c r="L36" s="794"/>
      <c r="M36" s="777"/>
    </row>
    <row r="37" spans="1:13" ht="12.75" customHeight="1">
      <c r="A37" s="136"/>
      <c r="B37" s="1155"/>
      <c r="C37" s="824"/>
      <c r="D37" s="216"/>
      <c r="E37" s="216"/>
      <c r="F37" s="654"/>
      <c r="G37" s="216"/>
      <c r="H37" s="216"/>
      <c r="I37" s="654"/>
      <c r="J37" s="794"/>
      <c r="K37" s="10"/>
      <c r="L37" s="794"/>
      <c r="M37" s="777"/>
    </row>
    <row r="38" spans="1:13" ht="12.75" customHeight="1">
      <c r="A38" s="136"/>
      <c r="B38" s="1155"/>
      <c r="C38" s="826"/>
      <c r="D38" s="216"/>
      <c r="E38" s="216"/>
      <c r="F38" s="654"/>
      <c r="G38" s="216"/>
      <c r="H38" s="216"/>
      <c r="I38" s="654"/>
      <c r="J38" s="794"/>
      <c r="K38" s="10"/>
      <c r="L38" s="794"/>
      <c r="M38" s="777"/>
    </row>
    <row r="39" spans="1:13" ht="12.75" customHeight="1">
      <c r="A39" s="136"/>
      <c r="B39" s="1153" t="s">
        <v>765</v>
      </c>
      <c r="C39" s="821" t="s">
        <v>766</v>
      </c>
      <c r="D39" s="10" t="s">
        <v>767</v>
      </c>
      <c r="E39" s="10" t="s">
        <v>768</v>
      </c>
      <c r="F39" s="653" t="s">
        <v>753</v>
      </c>
      <c r="G39" s="10" t="s">
        <v>769</v>
      </c>
      <c r="H39" s="10" t="s">
        <v>770</v>
      </c>
      <c r="I39" s="653" t="s">
        <v>753</v>
      </c>
      <c r="J39" s="794"/>
      <c r="K39" s="10" t="s">
        <v>745</v>
      </c>
      <c r="L39" s="794"/>
      <c r="M39" s="777"/>
    </row>
    <row r="40" spans="1:13" ht="12.75" customHeight="1">
      <c r="A40" s="136"/>
      <c r="B40" s="1157" t="s">
        <v>771</v>
      </c>
      <c r="C40" s="824" t="s">
        <v>772</v>
      </c>
      <c r="D40" s="216"/>
      <c r="E40" s="216"/>
      <c r="F40" s="654"/>
      <c r="G40" s="216"/>
      <c r="H40" s="216"/>
      <c r="I40" s="654"/>
      <c r="J40" s="794"/>
      <c r="K40" s="10"/>
      <c r="L40" s="794"/>
      <c r="M40" s="777"/>
    </row>
    <row r="41" spans="1:13" ht="12.75" customHeight="1">
      <c r="A41" s="136"/>
      <c r="B41" s="820" t="s">
        <v>773</v>
      </c>
      <c r="C41" s="824" t="s">
        <v>774</v>
      </c>
      <c r="D41" s="216"/>
      <c r="E41" s="216"/>
      <c r="F41" s="654"/>
      <c r="G41" s="216"/>
      <c r="H41" s="216"/>
      <c r="I41" s="654"/>
      <c r="J41" s="794"/>
      <c r="K41" s="10"/>
      <c r="L41" s="794"/>
      <c r="M41" s="777"/>
    </row>
    <row r="42" spans="1:13" ht="12.75" customHeight="1">
      <c r="A42" s="136"/>
      <c r="B42" s="819"/>
      <c r="C42" s="824" t="s">
        <v>749</v>
      </c>
      <c r="D42" s="216"/>
      <c r="E42" s="216"/>
      <c r="F42" s="654"/>
      <c r="G42" s="216"/>
      <c r="H42" s="216"/>
      <c r="I42" s="654"/>
      <c r="J42" s="794"/>
      <c r="K42" s="10"/>
      <c r="L42" s="794"/>
      <c r="M42" s="777"/>
    </row>
    <row r="43" spans="1:13" ht="12.75" customHeight="1">
      <c r="A43" s="136"/>
      <c r="B43" s="794"/>
      <c r="C43" s="826"/>
      <c r="D43" s="216"/>
      <c r="E43" s="216"/>
      <c r="F43" s="654"/>
      <c r="G43" s="216"/>
      <c r="H43" s="216"/>
      <c r="I43" s="654"/>
      <c r="J43" s="794"/>
      <c r="K43" s="10"/>
      <c r="L43" s="794"/>
      <c r="M43" s="777"/>
    </row>
    <row r="44" spans="1:13" ht="12.75" customHeight="1">
      <c r="A44" s="136"/>
      <c r="B44" s="794"/>
      <c r="C44" s="826"/>
      <c r="D44" s="216"/>
      <c r="E44" s="216"/>
      <c r="F44" s="654"/>
      <c r="G44" s="216"/>
      <c r="H44" s="216"/>
      <c r="I44" s="654"/>
      <c r="J44" s="794"/>
      <c r="K44" s="10"/>
      <c r="L44" s="794"/>
      <c r="M44" s="777"/>
    </row>
    <row r="45" spans="1:13" ht="12.75" customHeight="1">
      <c r="A45" s="136"/>
      <c r="B45" s="1158" t="s">
        <v>775</v>
      </c>
      <c r="C45" s="821" t="s">
        <v>776</v>
      </c>
      <c r="D45" s="10" t="s">
        <v>767</v>
      </c>
      <c r="E45" s="10" t="s">
        <v>768</v>
      </c>
      <c r="F45" s="653" t="s">
        <v>753</v>
      </c>
      <c r="G45" s="10" t="s">
        <v>769</v>
      </c>
      <c r="H45" s="10" t="s">
        <v>770</v>
      </c>
      <c r="I45" s="653" t="s">
        <v>753</v>
      </c>
      <c r="J45" s="794"/>
      <c r="K45" s="10" t="s">
        <v>745</v>
      </c>
      <c r="L45" s="794"/>
      <c r="M45" s="777"/>
    </row>
    <row r="46" spans="1:13" ht="12.75" customHeight="1">
      <c r="A46" s="136"/>
      <c r="B46" s="819"/>
      <c r="C46" s="824" t="s">
        <v>777</v>
      </c>
      <c r="D46" s="216"/>
      <c r="E46" s="216"/>
      <c r="F46" s="654"/>
      <c r="G46" s="216"/>
      <c r="H46" s="216"/>
      <c r="I46" s="654"/>
      <c r="J46" s="794"/>
      <c r="K46" s="10"/>
      <c r="L46" s="794"/>
      <c r="M46" s="777"/>
    </row>
    <row r="47" spans="1:13" ht="12.75" customHeight="1">
      <c r="A47" s="136"/>
      <c r="B47" s="819"/>
      <c r="C47" s="824" t="s">
        <v>778</v>
      </c>
      <c r="D47" s="216"/>
      <c r="E47" s="216"/>
      <c r="F47" s="654"/>
      <c r="G47" s="216"/>
      <c r="H47" s="216"/>
      <c r="I47" s="654"/>
      <c r="J47" s="794"/>
      <c r="K47" s="10"/>
      <c r="L47" s="794"/>
      <c r="M47" s="777"/>
    </row>
    <row r="48" spans="1:13" ht="12.75" customHeight="1">
      <c r="A48" s="136"/>
      <c r="B48" s="819"/>
      <c r="C48" s="824" t="s">
        <v>756</v>
      </c>
      <c r="D48" s="216"/>
      <c r="E48" s="216"/>
      <c r="F48" s="654"/>
      <c r="G48" s="216"/>
      <c r="H48" s="216"/>
      <c r="I48" s="654"/>
      <c r="J48" s="794"/>
      <c r="K48" s="10"/>
      <c r="L48" s="794"/>
      <c r="M48" s="777"/>
    </row>
    <row r="49" spans="1:13" ht="12.75" customHeight="1">
      <c r="A49" s="136"/>
      <c r="B49" s="794"/>
      <c r="C49" s="827"/>
      <c r="D49" s="216"/>
      <c r="E49" s="216"/>
      <c r="F49" s="654"/>
      <c r="G49" s="216"/>
      <c r="H49" s="216"/>
      <c r="I49" s="654"/>
      <c r="J49" s="794"/>
      <c r="K49" s="10"/>
      <c r="L49" s="794"/>
      <c r="M49" s="777"/>
    </row>
    <row r="50" spans="1:13" ht="12.75" customHeight="1">
      <c r="A50" s="136"/>
      <c r="B50" s="794"/>
      <c r="C50" s="821"/>
      <c r="D50" s="216"/>
      <c r="E50" s="216"/>
      <c r="F50" s="654"/>
      <c r="G50" s="216"/>
      <c r="H50" s="216"/>
      <c r="I50" s="654"/>
      <c r="J50" s="794"/>
      <c r="K50" s="10"/>
      <c r="L50" s="794"/>
      <c r="M50" s="777"/>
    </row>
    <row r="51" spans="1:13" ht="12.75" customHeight="1">
      <c r="A51" s="136"/>
      <c r="B51" s="1153" t="s">
        <v>779</v>
      </c>
      <c r="C51" s="821" t="s">
        <v>780</v>
      </c>
      <c r="D51" s="10" t="s">
        <v>781</v>
      </c>
      <c r="E51" s="10" t="s">
        <v>768</v>
      </c>
      <c r="F51" s="653" t="s">
        <v>753</v>
      </c>
      <c r="G51" s="10" t="s">
        <v>162</v>
      </c>
      <c r="H51" s="10" t="s">
        <v>782</v>
      </c>
      <c r="I51" s="653" t="s">
        <v>753</v>
      </c>
      <c r="J51" s="794"/>
      <c r="K51" s="10" t="s">
        <v>745</v>
      </c>
      <c r="L51" s="794"/>
      <c r="M51" s="777"/>
    </row>
    <row r="52" spans="1:13" ht="12.75" customHeight="1">
      <c r="A52" s="136"/>
      <c r="B52" s="794"/>
      <c r="C52" s="824" t="s">
        <v>783</v>
      </c>
      <c r="D52" s="218"/>
      <c r="E52" s="218"/>
      <c r="F52" s="218"/>
      <c r="G52" s="218"/>
      <c r="H52" s="218"/>
      <c r="I52" s="218"/>
      <c r="J52" s="794"/>
      <c r="K52" s="10"/>
      <c r="L52" s="794"/>
      <c r="M52" s="777"/>
    </row>
    <row r="53" spans="1:13" ht="12.75" customHeight="1">
      <c r="A53" s="136"/>
      <c r="B53" s="794"/>
      <c r="C53" s="824" t="s">
        <v>784</v>
      </c>
      <c r="D53" s="216"/>
      <c r="E53" s="216"/>
      <c r="F53" s="654"/>
      <c r="G53" s="216"/>
      <c r="H53" s="216"/>
      <c r="I53" s="654"/>
      <c r="J53" s="794"/>
      <c r="K53" s="10"/>
      <c r="L53" s="794"/>
      <c r="M53" s="777"/>
    </row>
    <row r="54" spans="1:13" ht="12.75" customHeight="1">
      <c r="A54" s="136"/>
      <c r="B54" s="819"/>
      <c r="C54" s="824" t="s">
        <v>756</v>
      </c>
      <c r="D54" s="216"/>
      <c r="E54" s="216"/>
      <c r="F54" s="654"/>
      <c r="G54" s="216"/>
      <c r="H54" s="216"/>
      <c r="I54" s="654"/>
      <c r="J54" s="794"/>
      <c r="K54" s="10"/>
      <c r="L54" s="794"/>
      <c r="M54" s="777"/>
    </row>
    <row r="55" spans="1:13" ht="12.75" customHeight="1">
      <c r="A55" s="136"/>
      <c r="B55" s="819"/>
      <c r="C55" s="824"/>
      <c r="D55" s="216"/>
      <c r="E55" s="216"/>
      <c r="F55" s="654"/>
      <c r="G55" s="216"/>
      <c r="H55" s="216"/>
      <c r="I55" s="654"/>
      <c r="J55" s="794"/>
      <c r="K55" s="10"/>
      <c r="L55" s="794"/>
      <c r="M55" s="777"/>
    </row>
    <row r="56" spans="1:13" ht="12.75" customHeight="1">
      <c r="A56" s="136"/>
      <c r="B56" s="819"/>
      <c r="C56" s="824"/>
      <c r="D56" s="216"/>
      <c r="E56" s="216"/>
      <c r="F56" s="654"/>
      <c r="G56" s="216"/>
      <c r="H56" s="216"/>
      <c r="I56" s="654"/>
      <c r="J56" s="794"/>
      <c r="K56" s="10"/>
      <c r="L56" s="794"/>
      <c r="M56" s="777"/>
    </row>
    <row r="57" spans="1:13" ht="12.75" customHeight="1">
      <c r="A57" s="136"/>
      <c r="B57" s="819"/>
      <c r="C57" s="824"/>
      <c r="D57" s="216"/>
      <c r="E57" s="216"/>
      <c r="F57" s="654"/>
      <c r="G57" s="216"/>
      <c r="H57" s="216"/>
      <c r="I57" s="654"/>
      <c r="J57" s="794"/>
      <c r="K57" s="10"/>
      <c r="L57" s="794"/>
      <c r="M57" s="777"/>
    </row>
    <row r="58" spans="1:13" ht="12.75" customHeight="1">
      <c r="A58" s="136"/>
      <c r="B58" s="820" t="s">
        <v>785</v>
      </c>
      <c r="C58" s="725" t="s">
        <v>786</v>
      </c>
      <c r="D58" s="10" t="s">
        <v>162</v>
      </c>
      <c r="E58" s="10" t="s">
        <v>162</v>
      </c>
      <c r="F58" s="653" t="s">
        <v>162</v>
      </c>
      <c r="G58" s="10" t="s">
        <v>162</v>
      </c>
      <c r="H58" s="10" t="s">
        <v>162</v>
      </c>
      <c r="I58" s="653" t="s">
        <v>162</v>
      </c>
      <c r="J58" s="794"/>
      <c r="K58" s="10" t="s">
        <v>745</v>
      </c>
      <c r="L58" s="794"/>
      <c r="M58" s="777"/>
    </row>
    <row r="59" spans="1:13" ht="12.75" customHeight="1">
      <c r="A59" s="136"/>
      <c r="B59" s="819"/>
      <c r="C59" s="824" t="s">
        <v>787</v>
      </c>
      <c r="D59" s="216"/>
      <c r="E59" s="216"/>
      <c r="F59" s="654"/>
      <c r="G59" s="216"/>
      <c r="H59" s="216"/>
      <c r="I59" s="654"/>
      <c r="J59" s="794"/>
      <c r="K59" s="10"/>
      <c r="L59" s="794"/>
      <c r="M59" s="777"/>
    </row>
    <row r="60" spans="1:13" ht="12.75" customHeight="1">
      <c r="A60" s="136"/>
      <c r="B60" s="819"/>
      <c r="C60" s="824" t="s">
        <v>788</v>
      </c>
      <c r="D60" s="216"/>
      <c r="E60" s="216"/>
      <c r="F60" s="654"/>
      <c r="G60" s="216"/>
      <c r="H60" s="216"/>
      <c r="I60" s="654"/>
      <c r="J60" s="794"/>
      <c r="K60" s="10"/>
      <c r="L60" s="794"/>
      <c r="M60" s="777"/>
    </row>
    <row r="61" spans="1:13" ht="12.75" customHeight="1">
      <c r="A61" s="136"/>
      <c r="B61" s="819"/>
      <c r="C61" s="824" t="s">
        <v>789</v>
      </c>
      <c r="D61" s="216"/>
      <c r="E61" s="216"/>
      <c r="F61" s="654"/>
      <c r="G61" s="216"/>
      <c r="H61" s="216"/>
      <c r="I61" s="654"/>
      <c r="J61" s="794"/>
      <c r="K61" s="10"/>
      <c r="L61" s="794"/>
      <c r="M61" s="777"/>
    </row>
    <row r="62" spans="1:13" ht="12.75" customHeight="1">
      <c r="A62" s="136"/>
      <c r="B62" s="819"/>
      <c r="C62" s="824"/>
      <c r="D62" s="216"/>
      <c r="E62" s="216"/>
      <c r="F62" s="654"/>
      <c r="G62" s="216"/>
      <c r="H62" s="216"/>
      <c r="I62" s="654"/>
      <c r="J62" s="794"/>
      <c r="K62" s="10"/>
      <c r="L62" s="794"/>
      <c r="M62" s="777"/>
    </row>
    <row r="63" spans="1:13" ht="12.75" customHeight="1">
      <c r="A63" s="136"/>
      <c r="B63" s="819"/>
      <c r="C63" s="819"/>
      <c r="D63" s="217"/>
      <c r="E63" s="217"/>
      <c r="F63" s="655"/>
      <c r="G63" s="217"/>
      <c r="H63" s="217"/>
      <c r="I63" s="655"/>
      <c r="J63" s="794"/>
      <c r="K63" s="219"/>
      <c r="L63" s="794"/>
      <c r="M63" s="777"/>
    </row>
    <row r="64" spans="1:13" ht="12.75" customHeight="1">
      <c r="A64" s="136"/>
      <c r="B64" s="794"/>
      <c r="C64" s="794"/>
      <c r="D64" s="794"/>
      <c r="E64" s="794"/>
      <c r="F64" s="794"/>
      <c r="G64" s="794"/>
      <c r="H64" s="794"/>
      <c r="I64" s="794"/>
      <c r="J64" s="794"/>
      <c r="K64" s="794"/>
      <c r="L64" s="794"/>
      <c r="M64" s="777"/>
    </row>
    <row r="65" spans="1:13" ht="12.75" customHeight="1">
      <c r="A65" s="136"/>
      <c r="B65" s="794"/>
      <c r="C65" s="794"/>
      <c r="D65" s="794"/>
      <c r="E65" s="794"/>
      <c r="F65" s="794"/>
      <c r="G65" s="794"/>
      <c r="H65" s="794"/>
      <c r="I65" s="794"/>
      <c r="J65" s="794"/>
      <c r="K65" s="794"/>
      <c r="L65" s="794"/>
      <c r="M65" s="777"/>
    </row>
    <row r="66" spans="1:13" ht="12.75" customHeight="1">
      <c r="A66" s="136"/>
      <c r="B66" s="1153" t="s">
        <v>790</v>
      </c>
      <c r="C66" s="828" t="s">
        <v>791</v>
      </c>
      <c r="D66" s="829"/>
      <c r="E66" s="828" t="s">
        <v>792</v>
      </c>
      <c r="F66" s="829"/>
      <c r="G66" s="829"/>
      <c r="H66" s="794"/>
      <c r="I66" s="820"/>
      <c r="J66" s="794"/>
      <c r="K66" s="794"/>
      <c r="L66" s="794"/>
      <c r="M66" s="777"/>
    </row>
    <row r="67" spans="1:13" ht="12.75" customHeight="1">
      <c r="A67" s="136"/>
      <c r="B67" s="794"/>
      <c r="C67" s="830" t="s">
        <v>793</v>
      </c>
      <c r="D67" s="829"/>
      <c r="E67" s="822" t="s">
        <v>794</v>
      </c>
      <c r="F67" s="831"/>
      <c r="G67" s="831"/>
      <c r="H67" s="831"/>
      <c r="I67" s="831"/>
      <c r="J67" s="794"/>
      <c r="K67" s="794"/>
      <c r="L67" s="794"/>
      <c r="M67" s="777"/>
    </row>
    <row r="68" spans="1:13" ht="12.75" customHeight="1">
      <c r="A68" s="136"/>
      <c r="B68" s="794"/>
      <c r="C68" s="830" t="s">
        <v>795</v>
      </c>
      <c r="D68" s="829"/>
      <c r="E68" s="822" t="s">
        <v>795</v>
      </c>
      <c r="F68" s="831"/>
      <c r="G68" s="831"/>
      <c r="H68" s="831"/>
      <c r="I68" s="831"/>
      <c r="J68" s="794"/>
      <c r="K68" s="794"/>
      <c r="L68" s="794"/>
      <c r="M68" s="777"/>
    </row>
    <row r="69" spans="1:13" ht="12.75" customHeight="1">
      <c r="A69" s="136"/>
      <c r="B69" s="794"/>
      <c r="C69" s="830" t="s">
        <v>756</v>
      </c>
      <c r="D69" s="829"/>
      <c r="E69" s="823" t="s">
        <v>756</v>
      </c>
      <c r="F69" s="831"/>
      <c r="G69" s="831"/>
      <c r="H69" s="831"/>
      <c r="I69" s="831"/>
      <c r="J69" s="794"/>
      <c r="K69" s="794"/>
      <c r="L69" s="794"/>
      <c r="M69" s="777"/>
    </row>
    <row r="70" spans="1:13" ht="12.75" customHeight="1">
      <c r="A70" s="136"/>
      <c r="B70" s="794"/>
      <c r="C70" s="830"/>
      <c r="D70" s="829"/>
      <c r="E70" s="831"/>
      <c r="F70" s="831"/>
      <c r="G70" s="831"/>
      <c r="H70" s="831"/>
      <c r="I70" s="831"/>
      <c r="J70" s="794"/>
      <c r="K70" s="794"/>
      <c r="L70" s="794"/>
      <c r="M70" s="777"/>
    </row>
    <row r="71" spans="1:13" ht="12.75" customHeight="1">
      <c r="A71" s="136"/>
      <c r="B71" s="794"/>
      <c r="C71" s="819"/>
      <c r="D71" s="794"/>
      <c r="E71" s="819"/>
      <c r="F71" s="794"/>
      <c r="G71" s="794"/>
      <c r="H71" s="794"/>
      <c r="I71" s="819"/>
      <c r="J71" s="794"/>
      <c r="K71" s="794"/>
      <c r="L71" s="794"/>
      <c r="M71" s="777"/>
    </row>
    <row r="72" spans="1:13" ht="12.75" customHeight="1">
      <c r="A72" s="190"/>
      <c r="B72" s="1159" t="s">
        <v>885</v>
      </c>
      <c r="C72" s="832"/>
      <c r="D72" s="833"/>
      <c r="E72" s="833"/>
      <c r="F72" s="833"/>
      <c r="G72" s="833"/>
      <c r="H72" s="833"/>
      <c r="I72" s="833"/>
      <c r="J72" s="833"/>
      <c r="K72" s="833"/>
      <c r="L72" s="833"/>
      <c r="M72" s="834"/>
    </row>
    <row r="73" spans="1:13" ht="15.5">
      <c r="C73" s="94"/>
      <c r="D73" s="189"/>
      <c r="E73" s="189"/>
      <c r="F73" s="189"/>
      <c r="G73" s="189"/>
      <c r="H73" s="189"/>
      <c r="I73" s="189"/>
      <c r="J73" s="189"/>
      <c r="K73" s="189"/>
      <c r="L73" s="189"/>
    </row>
    <row r="74" spans="1:13" ht="15.5">
      <c r="C74" s="94"/>
      <c r="D74" s="189"/>
      <c r="E74" s="189"/>
      <c r="F74" s="189"/>
      <c r="G74" s="189"/>
      <c r="H74" s="189"/>
      <c r="I74" s="189"/>
      <c r="J74" s="189"/>
      <c r="K74" s="189"/>
      <c r="L74" s="189"/>
    </row>
    <row r="75" spans="1:13" ht="15.5">
      <c r="C75" s="94"/>
      <c r="D75" s="189"/>
      <c r="E75" s="189"/>
      <c r="F75" s="189"/>
      <c r="G75" s="189"/>
      <c r="H75" s="189"/>
      <c r="I75" s="189"/>
      <c r="J75" s="189"/>
      <c r="K75" s="189"/>
      <c r="L75" s="189"/>
    </row>
    <row r="76" spans="1:13" ht="15.5">
      <c r="C76" s="220"/>
      <c r="D76" s="221"/>
      <c r="E76" s="221"/>
      <c r="F76" s="221"/>
      <c r="G76" s="12"/>
      <c r="H76" s="12"/>
      <c r="I76" s="12"/>
      <c r="J76" s="12"/>
      <c r="K76" s="167"/>
    </row>
    <row r="77" spans="1:13" ht="15.5">
      <c r="C77" s="220"/>
      <c r="D77" s="221"/>
      <c r="E77" s="221"/>
      <c r="F77" s="221"/>
      <c r="G77" s="12"/>
      <c r="H77" s="12"/>
      <c r="I77" s="12"/>
      <c r="J77" s="12"/>
    </row>
    <row r="78" spans="1:13" ht="15.5">
      <c r="D78" s="222"/>
      <c r="H78" s="172"/>
      <c r="J78" s="12"/>
    </row>
    <row r="79" spans="1:13" ht="15.5">
      <c r="D79" s="174"/>
      <c r="H79" s="174"/>
      <c r="J79" s="12"/>
    </row>
    <row r="80" spans="1:13" ht="15.5">
      <c r="D80" s="174"/>
      <c r="H80" s="174"/>
      <c r="J80" s="12"/>
    </row>
    <row r="81" spans="2:10" ht="15.5">
      <c r="D81" s="174"/>
      <c r="H81" s="174"/>
      <c r="J81" s="12"/>
    </row>
    <row r="82" spans="2:10" ht="15.5">
      <c r="D82" s="174"/>
      <c r="H82" s="174"/>
      <c r="J82" s="12"/>
    </row>
    <row r="83" spans="2:10" ht="15.5">
      <c r="C83" s="221"/>
      <c r="D83" s="221"/>
      <c r="E83" s="221"/>
      <c r="F83" s="221"/>
      <c r="G83" s="12"/>
      <c r="H83" s="12"/>
      <c r="I83" s="12"/>
      <c r="J83" s="12"/>
    </row>
    <row r="84" spans="2:10" ht="14">
      <c r="B84" s="186"/>
      <c r="C84" s="186"/>
      <c r="D84" s="109"/>
      <c r="E84" s="132"/>
      <c r="F84" s="203"/>
      <c r="G84" s="203"/>
      <c r="H84" s="203"/>
      <c r="I84" s="167"/>
    </row>
    <row r="85" spans="2:10" ht="14">
      <c r="B85" s="105"/>
      <c r="C85" s="131"/>
      <c r="D85" s="204"/>
      <c r="E85" s="132"/>
      <c r="F85" s="203"/>
      <c r="G85" s="203"/>
      <c r="H85" s="203"/>
      <c r="I85" s="167"/>
    </row>
    <row r="86" spans="2:10" ht="14">
      <c r="B86" s="205"/>
      <c r="C86" s="131"/>
      <c r="D86" s="203"/>
      <c r="E86" s="132"/>
      <c r="F86" s="203"/>
      <c r="G86" s="203"/>
      <c r="H86" s="203"/>
      <c r="I86" s="167"/>
    </row>
    <row r="87" spans="2:10">
      <c r="B87" s="186"/>
      <c r="C87" s="131"/>
      <c r="D87" s="186"/>
      <c r="E87" s="186"/>
      <c r="F87" s="186"/>
      <c r="I87" s="167"/>
    </row>
    <row r="88" spans="2:10">
      <c r="I88" s="167"/>
    </row>
    <row r="89" spans="2:10">
      <c r="I89" s="167"/>
    </row>
    <row r="90" spans="2:10">
      <c r="I90" s="167"/>
    </row>
    <row r="91" spans="2:10">
      <c r="I91" s="167"/>
    </row>
    <row r="92" spans="2:10">
      <c r="I92" s="167"/>
    </row>
    <row r="93" spans="2:10">
      <c r="I93" s="167"/>
    </row>
    <row r="94" spans="2:10">
      <c r="I94" s="167"/>
    </row>
    <row r="95" spans="2:10">
      <c r="I95" s="167"/>
    </row>
    <row r="96" spans="2:10">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row r="243" spans="9:9">
      <c r="I243" s="167"/>
    </row>
    <row r="244" spans="9:9">
      <c r="I244" s="167"/>
    </row>
    <row r="245" spans="9:9">
      <c r="I245" s="167"/>
    </row>
    <row r="246" spans="9:9">
      <c r="I246" s="167"/>
    </row>
    <row r="247" spans="9:9">
      <c r="I247" s="167"/>
    </row>
    <row r="248" spans="9:9">
      <c r="I248" s="167"/>
    </row>
    <row r="249" spans="9:9">
      <c r="I249" s="167"/>
    </row>
    <row r="250" spans="9:9">
      <c r="I250" s="167"/>
    </row>
    <row r="251" spans="9:9">
      <c r="I251" s="167"/>
    </row>
    <row r="252" spans="9:9">
      <c r="I252" s="167"/>
    </row>
    <row r="253" spans="9:9">
      <c r="I253" s="167"/>
    </row>
    <row r="254" spans="9:9">
      <c r="I254" s="167"/>
    </row>
    <row r="255" spans="9:9">
      <c r="I255" s="167"/>
    </row>
    <row r="256" spans="9:9">
      <c r="I256" s="167"/>
    </row>
    <row r="257" spans="9:9">
      <c r="I257" s="167"/>
    </row>
    <row r="258" spans="9:9">
      <c r="I258" s="167"/>
    </row>
    <row r="259" spans="9:9">
      <c r="I259" s="167"/>
    </row>
    <row r="260" spans="9:9">
      <c r="I260" s="167"/>
    </row>
    <row r="261" spans="9:9">
      <c r="I261" s="167"/>
    </row>
    <row r="262" spans="9:9">
      <c r="I262" s="167"/>
    </row>
    <row r="263" spans="9:9">
      <c r="I263" s="167"/>
    </row>
    <row r="264" spans="9:9">
      <c r="I264" s="167"/>
    </row>
    <row r="265" spans="9:9">
      <c r="I265" s="167"/>
    </row>
    <row r="266" spans="9:9">
      <c r="I266" s="167"/>
    </row>
    <row r="267" spans="9:9">
      <c r="I267" s="167"/>
    </row>
    <row r="268" spans="9:9">
      <c r="I268" s="167"/>
    </row>
    <row r="269" spans="9:9">
      <c r="I269" s="167"/>
    </row>
    <row r="270" spans="9:9">
      <c r="I270" s="167"/>
    </row>
    <row r="271" spans="9:9">
      <c r="I271" s="167"/>
    </row>
    <row r="272" spans="9:9">
      <c r="I272" s="167"/>
    </row>
    <row r="273" spans="9:9">
      <c r="I273" s="167"/>
    </row>
    <row r="274" spans="9:9">
      <c r="I274" s="167"/>
    </row>
    <row r="275" spans="9:9">
      <c r="I275" s="167"/>
    </row>
    <row r="276" spans="9:9">
      <c r="I276" s="167"/>
    </row>
    <row r="277" spans="9:9">
      <c r="I277" s="167"/>
    </row>
    <row r="278" spans="9:9">
      <c r="I278" s="167"/>
    </row>
    <row r="279" spans="9:9">
      <c r="I279" s="167"/>
    </row>
    <row r="280" spans="9:9">
      <c r="I280" s="167"/>
    </row>
    <row r="281" spans="9:9">
      <c r="I281" s="167"/>
    </row>
    <row r="282" spans="9:9">
      <c r="I282" s="167"/>
    </row>
    <row r="283" spans="9:9">
      <c r="I283" s="167"/>
    </row>
    <row r="284" spans="9:9">
      <c r="I284" s="167"/>
    </row>
    <row r="285" spans="9:9">
      <c r="I285" s="167"/>
    </row>
    <row r="286" spans="9:9">
      <c r="I286" s="167"/>
    </row>
    <row r="287" spans="9:9">
      <c r="I287" s="167"/>
    </row>
    <row r="288" spans="9:9">
      <c r="I288" s="167"/>
    </row>
    <row r="289" spans="9:9">
      <c r="I289" s="167"/>
    </row>
    <row r="290" spans="9:9">
      <c r="I290" s="167"/>
    </row>
    <row r="291" spans="9:9">
      <c r="I291" s="167"/>
    </row>
    <row r="292" spans="9:9">
      <c r="I292" s="167"/>
    </row>
    <row r="293" spans="9:9">
      <c r="I293" s="167"/>
    </row>
    <row r="294" spans="9:9">
      <c r="I294" s="167"/>
    </row>
    <row r="295" spans="9:9">
      <c r="I295" s="167"/>
    </row>
    <row r="296" spans="9:9">
      <c r="I296" s="167"/>
    </row>
    <row r="297" spans="9:9">
      <c r="I297" s="167"/>
    </row>
    <row r="298" spans="9:9">
      <c r="I298" s="167"/>
    </row>
    <row r="299" spans="9:9">
      <c r="I299" s="167"/>
    </row>
    <row r="300" spans="9:9">
      <c r="I300" s="167"/>
    </row>
    <row r="301" spans="9:9">
      <c r="I301" s="167"/>
    </row>
    <row r="302" spans="9:9">
      <c r="I302" s="167"/>
    </row>
    <row r="303" spans="9:9">
      <c r="I303" s="167"/>
    </row>
    <row r="304" spans="9:9">
      <c r="I304" s="167"/>
    </row>
    <row r="305" spans="9:9">
      <c r="I305" s="167"/>
    </row>
  </sheetData>
  <mergeCells count="8">
    <mergeCell ref="G12:I12"/>
    <mergeCell ref="D12:F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50" orientation="landscape" r:id="rId1"/>
  <headerFooter differentFirst="1">
    <oddFooter>&amp;L&amp;8
Santander Consumer Leasing GmbH
Santander-Platz 1
41061 Mönchengladbach</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zoomScale="60" zoomScaleNormal="60" workbookViewId="0">
      <selection activeCell="C65" sqref="C65"/>
    </sheetView>
  </sheetViews>
  <sheetFormatPr baseColWidth="10" defaultColWidth="9.1796875" defaultRowHeight="12.5"/>
  <cols>
    <col min="1" max="1" width="8.81640625" style="19" customWidth="1"/>
    <col min="2" max="2" width="41.1796875" style="19" customWidth="1"/>
    <col min="3" max="3" width="17.81640625" style="19" bestFit="1" customWidth="1"/>
    <col min="4" max="4" width="23.1796875" style="19" customWidth="1"/>
    <col min="5" max="5" width="18.1796875" style="19" customWidth="1"/>
    <col min="6" max="6" width="23.1796875" style="19" customWidth="1"/>
    <col min="7" max="7" width="17.1796875" style="19" customWidth="1"/>
    <col min="8" max="8" width="10.453125" style="19" customWidth="1"/>
    <col min="9" max="9" width="4.81640625" style="19" customWidth="1"/>
    <col min="10" max="10" width="8.81640625" style="19" bestFit="1" customWidth="1"/>
    <col min="11" max="11" width="1.1796875" style="19" customWidth="1"/>
    <col min="12" max="12" width="11.54296875" style="19" bestFit="1" customWidth="1"/>
    <col min="13" max="16384" width="9.1796875" style="19"/>
  </cols>
  <sheetData>
    <row r="1" spans="1:13" ht="6" customHeight="1">
      <c r="A1" s="16"/>
      <c r="B1" s="17"/>
      <c r="C1" s="17"/>
      <c r="D1" s="17"/>
      <c r="E1" s="17"/>
      <c r="F1" s="17"/>
      <c r="G1" s="17"/>
      <c r="H1" s="17"/>
      <c r="I1" s="17"/>
      <c r="J1" s="17"/>
      <c r="K1" s="18"/>
    </row>
    <row r="2" spans="1:13" ht="18">
      <c r="A2" s="20"/>
      <c r="B2" s="21" t="s">
        <v>0</v>
      </c>
      <c r="C2" s="462"/>
      <c r="D2" s="22" t="s">
        <v>1</v>
      </c>
      <c r="E2" s="23"/>
      <c r="F2" s="24">
        <v>45940</v>
      </c>
      <c r="G2" s="23"/>
      <c r="H2" s="23"/>
      <c r="I2" s="23"/>
      <c r="J2" s="25"/>
      <c r="K2" s="26"/>
      <c r="L2" s="50"/>
    </row>
    <row r="3" spans="1:13" ht="18">
      <c r="A3" s="20"/>
      <c r="B3" s="21" t="s">
        <v>2</v>
      </c>
      <c r="C3" s="462"/>
      <c r="D3" s="28" t="s">
        <v>3</v>
      </c>
      <c r="E3" s="29"/>
      <c r="F3" s="30">
        <v>45944</v>
      </c>
      <c r="G3" s="29"/>
      <c r="H3" s="29"/>
      <c r="I3" s="29"/>
      <c r="J3" s="31"/>
      <c r="K3" s="26"/>
      <c r="L3" s="51"/>
    </row>
    <row r="4" spans="1:13" ht="13">
      <c r="A4" s="20"/>
      <c r="B4" s="69"/>
      <c r="C4" s="32"/>
      <c r="D4" s="28" t="s">
        <v>4</v>
      </c>
      <c r="E4" s="29"/>
      <c r="F4" s="33">
        <v>1</v>
      </c>
      <c r="G4" s="29"/>
      <c r="H4" s="34"/>
      <c r="I4" s="29"/>
      <c r="J4" s="35"/>
      <c r="K4" s="26"/>
      <c r="L4" s="50"/>
    </row>
    <row r="5" spans="1:13" ht="18">
      <c r="A5" s="20"/>
      <c r="B5" s="36" t="s">
        <v>74</v>
      </c>
      <c r="C5" s="38"/>
      <c r="D5" s="28" t="s">
        <v>6</v>
      </c>
      <c r="E5" s="29"/>
      <c r="F5" s="619">
        <v>45944</v>
      </c>
      <c r="G5" s="29"/>
      <c r="H5" s="34"/>
      <c r="I5" s="29"/>
      <c r="J5" s="35"/>
      <c r="K5" s="26"/>
      <c r="L5" s="51"/>
    </row>
    <row r="6" spans="1:13" ht="15" customHeight="1">
      <c r="A6" s="20"/>
      <c r="B6" s="38"/>
      <c r="C6" s="27"/>
      <c r="D6" s="28" t="s">
        <v>7</v>
      </c>
      <c r="E6" s="39" t="s">
        <v>8</v>
      </c>
      <c r="F6" s="30">
        <v>45924</v>
      </c>
      <c r="G6" s="39" t="s">
        <v>9</v>
      </c>
      <c r="H6" s="30">
        <v>45944</v>
      </c>
      <c r="I6" s="39" t="s">
        <v>10</v>
      </c>
      <c r="J6" s="40" t="s">
        <v>883</v>
      </c>
      <c r="K6" s="41"/>
      <c r="M6" s="42"/>
    </row>
    <row r="7" spans="1:13" ht="13">
      <c r="A7" s="20"/>
      <c r="B7" s="463"/>
      <c r="C7" s="463"/>
      <c r="D7" s="43" t="s">
        <v>11</v>
      </c>
      <c r="E7" s="44" t="s">
        <v>8</v>
      </c>
      <c r="F7" s="45">
        <v>45901</v>
      </c>
      <c r="G7" s="44" t="s">
        <v>9</v>
      </c>
      <c r="H7" s="45">
        <v>45930</v>
      </c>
      <c r="I7" s="224"/>
      <c r="J7" s="74"/>
      <c r="K7" s="26"/>
    </row>
    <row r="8" spans="1:13" ht="13">
      <c r="A8" s="20"/>
      <c r="D8" s="69"/>
      <c r="F8" s="48"/>
      <c r="G8" s="49"/>
      <c r="H8" s="50"/>
      <c r="K8" s="26"/>
    </row>
    <row r="9" spans="1:13" ht="13">
      <c r="A9" s="20"/>
      <c r="D9" s="69"/>
      <c r="F9" s="48"/>
      <c r="G9" s="49"/>
      <c r="H9" s="50"/>
      <c r="K9" s="26"/>
    </row>
    <row r="10" spans="1:13" ht="13">
      <c r="A10" s="20"/>
      <c r="D10" s="69"/>
      <c r="F10" s="48"/>
      <c r="G10" s="49"/>
      <c r="H10" s="50"/>
      <c r="K10" s="26"/>
    </row>
    <row r="11" spans="1:13" ht="18" customHeight="1">
      <c r="A11" s="20"/>
      <c r="D11" s="69"/>
      <c r="F11" s="48"/>
      <c r="G11" s="49"/>
      <c r="H11" s="50"/>
      <c r="J11" s="49"/>
      <c r="K11" s="26"/>
    </row>
    <row r="12" spans="1:13" ht="18" customHeight="1" thickBot="1">
      <c r="A12" s="20"/>
      <c r="D12" s="69"/>
      <c r="F12" s="48"/>
      <c r="G12" s="49"/>
      <c r="H12" s="50"/>
      <c r="J12" s="49"/>
      <c r="K12" s="26"/>
    </row>
    <row r="13" spans="1:13" ht="18" customHeight="1">
      <c r="A13" s="20"/>
      <c r="B13" s="1162" t="s">
        <v>11</v>
      </c>
      <c r="C13" s="1162" t="s">
        <v>75</v>
      </c>
      <c r="D13" s="1162" t="s">
        <v>62</v>
      </c>
      <c r="E13" s="1162" t="s">
        <v>63</v>
      </c>
      <c r="F13" s="1162" t="s">
        <v>64</v>
      </c>
      <c r="G13" s="1166" t="s">
        <v>76</v>
      </c>
      <c r="H13" s="1164"/>
      <c r="I13" s="1160"/>
      <c r="J13" s="1160"/>
      <c r="K13" s="26"/>
    </row>
    <row r="14" spans="1:13" ht="18" customHeight="1" thickBot="1">
      <c r="A14" s="20"/>
      <c r="B14" s="1163"/>
      <c r="C14" s="1163"/>
      <c r="D14" s="1163"/>
      <c r="E14" s="1163"/>
      <c r="F14" s="1163"/>
      <c r="G14" s="1167"/>
      <c r="H14" s="1165"/>
      <c r="I14" s="1161"/>
      <c r="J14" s="1161"/>
      <c r="K14" s="26"/>
    </row>
    <row r="15" spans="1:13" ht="15" customHeight="1">
      <c r="A15" s="20"/>
      <c r="B15" s="894">
        <v>1</v>
      </c>
      <c r="C15" s="890">
        <v>679999990.76000726</v>
      </c>
      <c r="D15" s="890">
        <v>24415808.705549791</v>
      </c>
      <c r="E15" s="890">
        <v>1693731.7144547682</v>
      </c>
      <c r="F15" s="890">
        <v>26109540.420004562</v>
      </c>
      <c r="G15" s="891">
        <v>2.9483300584202565E-2</v>
      </c>
      <c r="H15" s="50"/>
      <c r="J15" s="49"/>
      <c r="K15" s="26"/>
    </row>
    <row r="16" spans="1:13" ht="15" customHeight="1">
      <c r="A16" s="20"/>
      <c r="B16" s="895">
        <v>2</v>
      </c>
      <c r="C16" s="893"/>
      <c r="D16" s="893"/>
      <c r="E16" s="893"/>
      <c r="F16" s="893"/>
      <c r="G16" s="897"/>
      <c r="H16" s="50"/>
      <c r="J16" s="49"/>
      <c r="K16" s="26"/>
    </row>
    <row r="17" spans="1:12" ht="15" customHeight="1">
      <c r="A17" s="20"/>
      <c r="B17" s="895">
        <v>3</v>
      </c>
      <c r="C17" s="893"/>
      <c r="D17" s="893"/>
      <c r="E17" s="893"/>
      <c r="F17" s="893"/>
      <c r="G17" s="897"/>
      <c r="H17" s="50"/>
      <c r="J17" s="49"/>
      <c r="K17" s="26"/>
    </row>
    <row r="18" spans="1:12" ht="15" customHeight="1">
      <c r="A18" s="20"/>
      <c r="B18" s="895">
        <v>4</v>
      </c>
      <c r="C18" s="893"/>
      <c r="D18" s="893"/>
      <c r="E18" s="893"/>
      <c r="F18" s="893"/>
      <c r="G18" s="897"/>
      <c r="H18" s="50"/>
      <c r="J18" s="49"/>
      <c r="K18" s="26"/>
    </row>
    <row r="19" spans="1:12" ht="15" customHeight="1">
      <c r="A19" s="20"/>
      <c r="B19" s="895">
        <v>5</v>
      </c>
      <c r="C19" s="893"/>
      <c r="D19" s="893"/>
      <c r="E19" s="893"/>
      <c r="F19" s="893"/>
      <c r="G19" s="897"/>
      <c r="H19" s="50"/>
      <c r="J19" s="49"/>
      <c r="K19" s="26"/>
    </row>
    <row r="20" spans="1:12" ht="15" customHeight="1">
      <c r="A20" s="20"/>
      <c r="B20" s="895">
        <v>6</v>
      </c>
      <c r="C20" s="893"/>
      <c r="D20" s="893"/>
      <c r="E20" s="893"/>
      <c r="F20" s="893"/>
      <c r="G20" s="897"/>
      <c r="H20" s="50"/>
      <c r="J20" s="49"/>
      <c r="K20" s="26"/>
    </row>
    <row r="21" spans="1:12" ht="15" customHeight="1">
      <c r="A21" s="20"/>
      <c r="B21" s="895">
        <v>7</v>
      </c>
      <c r="C21" s="893"/>
      <c r="D21" s="893"/>
      <c r="E21" s="893"/>
      <c r="F21" s="893"/>
      <c r="G21" s="897"/>
      <c r="K21" s="26"/>
    </row>
    <row r="22" spans="1:12" ht="15" customHeight="1">
      <c r="A22" s="20"/>
      <c r="B22" s="895">
        <v>8</v>
      </c>
      <c r="C22" s="893"/>
      <c r="D22" s="893"/>
      <c r="E22" s="893"/>
      <c r="F22" s="893"/>
      <c r="G22" s="897"/>
      <c r="J22" s="464"/>
      <c r="K22" s="26"/>
      <c r="L22" s="465"/>
    </row>
    <row r="23" spans="1:12" ht="15" customHeight="1">
      <c r="A23" s="20"/>
      <c r="B23" s="895">
        <v>9</v>
      </c>
      <c r="C23" s="893"/>
      <c r="D23" s="893"/>
      <c r="E23" s="893"/>
      <c r="F23" s="893"/>
      <c r="G23" s="897"/>
      <c r="J23" s="466"/>
      <c r="K23" s="26"/>
    </row>
    <row r="24" spans="1:12" ht="15" customHeight="1">
      <c r="A24" s="20"/>
      <c r="B24" s="895">
        <v>10</v>
      </c>
      <c r="C24" s="893"/>
      <c r="D24" s="893"/>
      <c r="E24" s="893"/>
      <c r="F24" s="893"/>
      <c r="G24" s="897"/>
      <c r="H24" s="467"/>
      <c r="I24" s="467"/>
      <c r="J24" s="468"/>
      <c r="K24" s="26"/>
    </row>
    <row r="25" spans="1:12" ht="15" customHeight="1">
      <c r="A25" s="20"/>
      <c r="B25" s="895">
        <v>11</v>
      </c>
      <c r="C25" s="893"/>
      <c r="D25" s="893"/>
      <c r="E25" s="893"/>
      <c r="F25" s="893"/>
      <c r="G25" s="897"/>
      <c r="H25" s="252"/>
      <c r="I25" s="252"/>
      <c r="J25" s="456"/>
      <c r="K25" s="26"/>
    </row>
    <row r="26" spans="1:12" ht="15" customHeight="1">
      <c r="A26" s="20"/>
      <c r="B26" s="895">
        <v>12</v>
      </c>
      <c r="C26" s="893"/>
      <c r="D26" s="893"/>
      <c r="E26" s="893"/>
      <c r="F26" s="893"/>
      <c r="G26" s="897"/>
      <c r="H26" s="252"/>
      <c r="I26" s="252"/>
      <c r="J26" s="458"/>
      <c r="K26" s="26"/>
    </row>
    <row r="27" spans="1:12" ht="15" customHeight="1">
      <c r="A27" s="20"/>
      <c r="B27" s="895">
        <v>13</v>
      </c>
      <c r="C27" s="893"/>
      <c r="D27" s="893"/>
      <c r="E27" s="893"/>
      <c r="F27" s="893"/>
      <c r="G27" s="897"/>
      <c r="H27" s="252"/>
      <c r="I27" s="252"/>
      <c r="J27" s="471"/>
      <c r="K27" s="26"/>
    </row>
    <row r="28" spans="1:12" ht="15" customHeight="1">
      <c r="A28" s="20"/>
      <c r="B28" s="895">
        <v>14</v>
      </c>
      <c r="C28" s="893"/>
      <c r="D28" s="893"/>
      <c r="E28" s="893"/>
      <c r="F28" s="893"/>
      <c r="G28" s="897"/>
      <c r="H28" s="252"/>
      <c r="I28" s="252"/>
      <c r="J28" s="456"/>
      <c r="K28" s="26"/>
    </row>
    <row r="29" spans="1:12" ht="15" customHeight="1">
      <c r="A29" s="20"/>
      <c r="B29" s="895">
        <v>15</v>
      </c>
      <c r="C29" s="893"/>
      <c r="D29" s="893"/>
      <c r="E29" s="893"/>
      <c r="F29" s="893"/>
      <c r="G29" s="897"/>
      <c r="H29" s="252"/>
      <c r="I29" s="252"/>
      <c r="J29" s="456"/>
      <c r="K29" s="26"/>
    </row>
    <row r="30" spans="1:12" ht="15" customHeight="1">
      <c r="A30" s="20"/>
      <c r="B30" s="895">
        <v>16</v>
      </c>
      <c r="C30" s="893"/>
      <c r="D30" s="893"/>
      <c r="E30" s="893"/>
      <c r="F30" s="893"/>
      <c r="G30" s="897"/>
      <c r="H30" s="252"/>
      <c r="I30" s="252"/>
      <c r="J30" s="456"/>
      <c r="K30" s="26"/>
    </row>
    <row r="31" spans="1:12" ht="15" customHeight="1">
      <c r="A31" s="20"/>
      <c r="B31" s="895">
        <v>17</v>
      </c>
      <c r="C31" s="893"/>
      <c r="D31" s="893"/>
      <c r="E31" s="893"/>
      <c r="F31" s="893"/>
      <c r="G31" s="897"/>
      <c r="H31" s="252"/>
      <c r="I31" s="252"/>
      <c r="J31" s="456"/>
      <c r="K31" s="26"/>
    </row>
    <row r="32" spans="1:12" ht="15" customHeight="1">
      <c r="A32" s="20"/>
      <c r="B32" s="895">
        <v>18</v>
      </c>
      <c r="C32" s="893"/>
      <c r="D32" s="893"/>
      <c r="E32" s="893"/>
      <c r="F32" s="893"/>
      <c r="G32" s="897"/>
      <c r="H32" s="252"/>
      <c r="I32" s="252"/>
      <c r="J32" s="456"/>
      <c r="K32" s="26"/>
    </row>
    <row r="33" spans="1:11" ht="15" customHeight="1">
      <c r="A33" s="20"/>
      <c r="B33" s="895">
        <v>19</v>
      </c>
      <c r="C33" s="893"/>
      <c r="D33" s="893"/>
      <c r="E33" s="893"/>
      <c r="F33" s="893"/>
      <c r="G33" s="897"/>
      <c r="H33" s="252"/>
      <c r="I33" s="252"/>
      <c r="J33" s="456"/>
      <c r="K33" s="26"/>
    </row>
    <row r="34" spans="1:11" ht="15" customHeight="1">
      <c r="A34" s="20"/>
      <c r="B34" s="895">
        <v>20</v>
      </c>
      <c r="C34" s="893"/>
      <c r="D34" s="893"/>
      <c r="E34" s="893"/>
      <c r="F34" s="893"/>
      <c r="G34" s="897"/>
      <c r="H34" s="252"/>
      <c r="I34" s="252"/>
      <c r="J34" s="456"/>
      <c r="K34" s="26"/>
    </row>
    <row r="35" spans="1:11" ht="15" customHeight="1">
      <c r="A35" s="20"/>
      <c r="B35" s="895">
        <v>21</v>
      </c>
      <c r="C35" s="893"/>
      <c r="D35" s="893"/>
      <c r="E35" s="893"/>
      <c r="F35" s="893"/>
      <c r="G35" s="897"/>
      <c r="H35" s="252"/>
      <c r="I35" s="252"/>
      <c r="J35" s="456"/>
      <c r="K35" s="26"/>
    </row>
    <row r="36" spans="1:11" ht="15" customHeight="1">
      <c r="A36" s="20"/>
      <c r="B36" s="895">
        <v>22</v>
      </c>
      <c r="C36" s="893"/>
      <c r="D36" s="893"/>
      <c r="E36" s="893"/>
      <c r="F36" s="893"/>
      <c r="G36" s="897"/>
      <c r="H36" s="252"/>
      <c r="I36" s="252"/>
      <c r="J36" s="456"/>
      <c r="K36" s="26"/>
    </row>
    <row r="37" spans="1:11" s="57" customFormat="1" ht="15" customHeight="1">
      <c r="A37" s="474"/>
      <c r="B37" s="895">
        <v>23</v>
      </c>
      <c r="C37" s="893"/>
      <c r="D37" s="893"/>
      <c r="E37" s="893"/>
      <c r="F37" s="893"/>
      <c r="G37" s="897"/>
      <c r="H37" s="467"/>
      <c r="I37" s="467"/>
      <c r="J37" s="456"/>
      <c r="K37" s="76"/>
    </row>
    <row r="38" spans="1:11" s="57" customFormat="1" ht="15" customHeight="1">
      <c r="A38" s="474"/>
      <c r="B38" s="895">
        <v>24</v>
      </c>
      <c r="C38" s="893"/>
      <c r="D38" s="893"/>
      <c r="E38" s="893"/>
      <c r="F38" s="893"/>
      <c r="G38" s="897"/>
      <c r="H38" s="467"/>
      <c r="I38" s="467"/>
      <c r="J38" s="456"/>
      <c r="K38" s="76"/>
    </row>
    <row r="39" spans="1:11" s="57" customFormat="1" ht="15" customHeight="1">
      <c r="A39" s="474"/>
      <c r="B39" s="895">
        <v>25</v>
      </c>
      <c r="C39" s="893"/>
      <c r="D39" s="893"/>
      <c r="E39" s="893"/>
      <c r="F39" s="893"/>
      <c r="G39" s="897"/>
      <c r="H39" s="467"/>
      <c r="I39" s="467"/>
      <c r="J39" s="456"/>
      <c r="K39" s="76"/>
    </row>
    <row r="40" spans="1:11" ht="15" customHeight="1">
      <c r="A40" s="20"/>
      <c r="B40" s="895">
        <v>26</v>
      </c>
      <c r="C40" s="893"/>
      <c r="D40" s="893"/>
      <c r="E40" s="893"/>
      <c r="F40" s="893"/>
      <c r="G40" s="897"/>
      <c r="H40" s="252"/>
      <c r="I40" s="252"/>
      <c r="J40" s="469"/>
      <c r="K40" s="26"/>
    </row>
    <row r="41" spans="1:11" ht="15" customHeight="1">
      <c r="A41" s="20"/>
      <c r="B41" s="895">
        <v>27</v>
      </c>
      <c r="C41" s="893"/>
      <c r="D41" s="893"/>
      <c r="E41" s="893"/>
      <c r="F41" s="893"/>
      <c r="G41" s="897"/>
      <c r="H41" s="252"/>
      <c r="I41" s="252"/>
      <c r="J41" s="458"/>
      <c r="K41" s="26"/>
    </row>
    <row r="42" spans="1:11" ht="15" customHeight="1">
      <c r="A42" s="20"/>
      <c r="B42" s="895">
        <v>28</v>
      </c>
      <c r="C42" s="893"/>
      <c r="D42" s="893"/>
      <c r="E42" s="893"/>
      <c r="F42" s="893"/>
      <c r="G42" s="897"/>
      <c r="J42" s="69"/>
      <c r="K42" s="26"/>
    </row>
    <row r="43" spans="1:11" ht="15" customHeight="1">
      <c r="A43" s="20"/>
      <c r="B43" s="895">
        <v>29</v>
      </c>
      <c r="C43" s="893"/>
      <c r="D43" s="893"/>
      <c r="E43" s="893"/>
      <c r="F43" s="893"/>
      <c r="G43" s="897"/>
      <c r="J43" s="69"/>
      <c r="K43" s="26"/>
    </row>
    <row r="44" spans="1:11" ht="15" customHeight="1">
      <c r="A44" s="20"/>
      <c r="B44" s="895">
        <v>30</v>
      </c>
      <c r="C44" s="893"/>
      <c r="D44" s="893"/>
      <c r="E44" s="893"/>
      <c r="F44" s="893"/>
      <c r="G44" s="897"/>
      <c r="J44" s="69"/>
      <c r="K44" s="26"/>
    </row>
    <row r="45" spans="1:11" ht="15" customHeight="1">
      <c r="A45" s="20"/>
      <c r="B45" s="895">
        <v>31</v>
      </c>
      <c r="C45" s="893"/>
      <c r="D45" s="893"/>
      <c r="E45" s="893"/>
      <c r="F45" s="893"/>
      <c r="G45" s="897"/>
      <c r="J45" s="69"/>
      <c r="K45" s="26"/>
    </row>
    <row r="46" spans="1:11" ht="15" customHeight="1">
      <c r="A46" s="20"/>
      <c r="B46" s="895">
        <v>32</v>
      </c>
      <c r="C46" s="893"/>
      <c r="D46" s="893"/>
      <c r="E46" s="893"/>
      <c r="F46" s="893"/>
      <c r="G46" s="897"/>
      <c r="J46" s="69"/>
      <c r="K46" s="26"/>
    </row>
    <row r="47" spans="1:11" ht="15" customHeight="1">
      <c r="A47" s="20"/>
      <c r="B47" s="895">
        <v>33</v>
      </c>
      <c r="C47" s="893"/>
      <c r="D47" s="893"/>
      <c r="E47" s="893"/>
      <c r="F47" s="893"/>
      <c r="G47" s="897"/>
      <c r="J47" s="69"/>
      <c r="K47" s="26"/>
    </row>
    <row r="48" spans="1:11" ht="15" customHeight="1">
      <c r="A48" s="20"/>
      <c r="B48" s="895">
        <v>34</v>
      </c>
      <c r="C48" s="893"/>
      <c r="D48" s="893"/>
      <c r="E48" s="893"/>
      <c r="F48" s="893"/>
      <c r="G48" s="897"/>
      <c r="J48" s="69"/>
      <c r="K48" s="26"/>
    </row>
    <row r="49" spans="1:11" ht="15" customHeight="1">
      <c r="A49" s="20"/>
      <c r="B49" s="895">
        <v>35</v>
      </c>
      <c r="C49" s="893"/>
      <c r="D49" s="893"/>
      <c r="E49" s="893"/>
      <c r="F49" s="893"/>
      <c r="G49" s="897"/>
      <c r="J49" s="69"/>
      <c r="K49" s="26"/>
    </row>
    <row r="50" spans="1:11" ht="15" customHeight="1">
      <c r="A50" s="20"/>
      <c r="B50" s="895">
        <v>36</v>
      </c>
      <c r="C50" s="893"/>
      <c r="D50" s="893"/>
      <c r="E50" s="893"/>
      <c r="F50" s="893"/>
      <c r="G50" s="897"/>
      <c r="J50" s="69"/>
      <c r="K50" s="26"/>
    </row>
    <row r="51" spans="1:11" ht="15" customHeight="1">
      <c r="A51" s="20"/>
      <c r="B51" s="895">
        <v>37</v>
      </c>
      <c r="C51" s="893"/>
      <c r="D51" s="893"/>
      <c r="E51" s="893"/>
      <c r="F51" s="893"/>
      <c r="G51" s="897"/>
      <c r="J51" s="69"/>
      <c r="K51" s="26"/>
    </row>
    <row r="52" spans="1:11" ht="15" customHeight="1">
      <c r="A52" s="20"/>
      <c r="B52" s="895">
        <v>38</v>
      </c>
      <c r="C52" s="893"/>
      <c r="D52" s="893"/>
      <c r="E52" s="893"/>
      <c r="F52" s="893"/>
      <c r="G52" s="897"/>
      <c r="J52" s="69"/>
      <c r="K52" s="26"/>
    </row>
    <row r="53" spans="1:11" ht="15" customHeight="1">
      <c r="A53" s="20"/>
      <c r="B53" s="895">
        <v>39</v>
      </c>
      <c r="C53" s="893"/>
      <c r="D53" s="893"/>
      <c r="E53" s="893"/>
      <c r="F53" s="893"/>
      <c r="G53" s="897"/>
      <c r="J53" s="69"/>
      <c r="K53" s="26"/>
    </row>
    <row r="54" spans="1:11" ht="15" customHeight="1">
      <c r="A54" s="20"/>
      <c r="B54" s="895">
        <v>40</v>
      </c>
      <c r="C54" s="893"/>
      <c r="D54" s="893"/>
      <c r="E54" s="893"/>
      <c r="F54" s="893"/>
      <c r="G54" s="897"/>
      <c r="J54" s="69"/>
      <c r="K54" s="26"/>
    </row>
    <row r="55" spans="1:11" ht="15" customHeight="1">
      <c r="A55" s="20"/>
      <c r="B55" s="895">
        <v>41</v>
      </c>
      <c r="C55" s="893"/>
      <c r="D55" s="893"/>
      <c r="E55" s="893"/>
      <c r="F55" s="893"/>
      <c r="G55" s="897"/>
      <c r="J55" s="69"/>
      <c r="K55" s="26"/>
    </row>
    <row r="56" spans="1:11" ht="15" customHeight="1">
      <c r="A56" s="20"/>
      <c r="B56" s="895">
        <v>42</v>
      </c>
      <c r="C56" s="893"/>
      <c r="D56" s="893"/>
      <c r="E56" s="893"/>
      <c r="F56" s="893"/>
      <c r="G56" s="897"/>
      <c r="J56" s="69"/>
      <c r="K56" s="26"/>
    </row>
    <row r="57" spans="1:11" ht="15" customHeight="1">
      <c r="A57" s="20"/>
      <c r="B57" s="895">
        <v>43</v>
      </c>
      <c r="C57" s="893"/>
      <c r="D57" s="893"/>
      <c r="E57" s="893"/>
      <c r="F57" s="893"/>
      <c r="G57" s="897"/>
      <c r="J57" s="69"/>
      <c r="K57" s="26"/>
    </row>
    <row r="58" spans="1:11" ht="15" customHeight="1">
      <c r="A58" s="20"/>
      <c r="B58" s="895">
        <v>44</v>
      </c>
      <c r="C58" s="893"/>
      <c r="D58" s="893"/>
      <c r="E58" s="893"/>
      <c r="F58" s="893"/>
      <c r="G58" s="897"/>
      <c r="J58" s="69"/>
      <c r="K58" s="26"/>
    </row>
    <row r="59" spans="1:11" ht="15" customHeight="1">
      <c r="A59" s="20"/>
      <c r="B59" s="895">
        <v>45</v>
      </c>
      <c r="C59" s="893"/>
      <c r="D59" s="893"/>
      <c r="E59" s="893"/>
      <c r="F59" s="893"/>
      <c r="G59" s="897"/>
      <c r="J59" s="69"/>
      <c r="K59" s="26"/>
    </row>
    <row r="60" spans="1:11" ht="15" customHeight="1">
      <c r="A60" s="20"/>
      <c r="B60" s="895">
        <v>46</v>
      </c>
      <c r="C60" s="893"/>
      <c r="D60" s="893"/>
      <c r="E60" s="893"/>
      <c r="F60" s="893"/>
      <c r="G60" s="897"/>
      <c r="K60" s="26"/>
    </row>
    <row r="61" spans="1:11" ht="15" customHeight="1">
      <c r="A61" s="20"/>
      <c r="B61" s="895">
        <v>47</v>
      </c>
      <c r="C61" s="893"/>
      <c r="D61" s="893"/>
      <c r="E61" s="893"/>
      <c r="F61" s="893"/>
      <c r="G61" s="897"/>
      <c r="K61" s="26"/>
    </row>
    <row r="62" spans="1:11" ht="15" customHeight="1">
      <c r="A62" s="20"/>
      <c r="B62" s="895">
        <v>48</v>
      </c>
      <c r="C62" s="893"/>
      <c r="D62" s="893"/>
      <c r="E62" s="893"/>
      <c r="F62" s="893"/>
      <c r="G62" s="897"/>
      <c r="K62" s="26"/>
    </row>
    <row r="63" spans="1:11" ht="15" customHeight="1">
      <c r="A63" s="20"/>
      <c r="B63" s="895">
        <v>49</v>
      </c>
      <c r="C63" s="893"/>
      <c r="D63" s="893"/>
      <c r="E63" s="893"/>
      <c r="F63" s="893"/>
      <c r="G63" s="897"/>
      <c r="K63" s="26"/>
    </row>
    <row r="64" spans="1:11" ht="15" customHeight="1">
      <c r="A64" s="20"/>
      <c r="B64" s="895">
        <v>50</v>
      </c>
      <c r="C64" s="893"/>
      <c r="D64" s="893"/>
      <c r="E64" s="893"/>
      <c r="F64" s="893"/>
      <c r="G64" s="897"/>
      <c r="K64" s="26"/>
    </row>
    <row r="65" spans="1:11" ht="15" customHeight="1">
      <c r="A65" s="20"/>
      <c r="B65" s="895">
        <v>51</v>
      </c>
      <c r="C65" s="893"/>
      <c r="D65" s="893"/>
      <c r="E65" s="893"/>
      <c r="F65" s="893"/>
      <c r="G65" s="897"/>
      <c r="K65" s="26"/>
    </row>
    <row r="66" spans="1:11" ht="15" customHeight="1">
      <c r="A66" s="20"/>
      <c r="B66" s="895">
        <v>52</v>
      </c>
      <c r="C66" s="893"/>
      <c r="D66" s="893"/>
      <c r="E66" s="893"/>
      <c r="F66" s="893"/>
      <c r="G66" s="897"/>
      <c r="K66" s="26"/>
    </row>
    <row r="67" spans="1:11" ht="15" customHeight="1">
      <c r="A67" s="20"/>
      <c r="B67" s="895">
        <v>53</v>
      </c>
      <c r="C67" s="893"/>
      <c r="D67" s="893"/>
      <c r="E67" s="893"/>
      <c r="F67" s="893"/>
      <c r="G67" s="897"/>
      <c r="K67" s="26"/>
    </row>
    <row r="68" spans="1:11" ht="15" customHeight="1">
      <c r="A68" s="20"/>
      <c r="B68" s="895">
        <v>54</v>
      </c>
      <c r="C68" s="893"/>
      <c r="D68" s="893"/>
      <c r="E68" s="893"/>
      <c r="F68" s="893"/>
      <c r="G68" s="897"/>
      <c r="K68" s="26"/>
    </row>
    <row r="69" spans="1:11" ht="15" customHeight="1">
      <c r="A69" s="20"/>
      <c r="B69" s="895">
        <v>55</v>
      </c>
      <c r="C69" s="893"/>
      <c r="D69" s="893"/>
      <c r="E69" s="893"/>
      <c r="F69" s="893"/>
      <c r="G69" s="897"/>
      <c r="K69" s="26"/>
    </row>
    <row r="70" spans="1:11" ht="15" customHeight="1">
      <c r="A70" s="20"/>
      <c r="B70" s="895">
        <v>56</v>
      </c>
      <c r="C70" s="893"/>
      <c r="D70" s="893"/>
      <c r="E70" s="893"/>
      <c r="F70" s="893"/>
      <c r="G70" s="897"/>
      <c r="K70" s="26"/>
    </row>
    <row r="71" spans="1:11" ht="15" customHeight="1">
      <c r="A71" s="20"/>
      <c r="B71" s="895">
        <v>57</v>
      </c>
      <c r="C71" s="893"/>
      <c r="D71" s="893"/>
      <c r="E71" s="893"/>
      <c r="F71" s="893"/>
      <c r="G71" s="897"/>
      <c r="K71" s="26"/>
    </row>
    <row r="72" spans="1:11" ht="15" customHeight="1">
      <c r="A72" s="20"/>
      <c r="B72" s="895">
        <v>58</v>
      </c>
      <c r="C72" s="893"/>
      <c r="D72" s="893"/>
      <c r="E72" s="893"/>
      <c r="F72" s="893"/>
      <c r="G72" s="897"/>
      <c r="K72" s="26"/>
    </row>
    <row r="73" spans="1:11" ht="15" customHeight="1">
      <c r="A73" s="20"/>
      <c r="B73" s="895">
        <v>59</v>
      </c>
      <c r="C73" s="893"/>
      <c r="D73" s="893"/>
      <c r="E73" s="893"/>
      <c r="F73" s="893"/>
      <c r="G73" s="897"/>
      <c r="K73" s="26"/>
    </row>
    <row r="74" spans="1:11" ht="15" customHeight="1">
      <c r="A74" s="20"/>
      <c r="B74" s="895">
        <v>60</v>
      </c>
      <c r="C74" s="893"/>
      <c r="D74" s="893"/>
      <c r="E74" s="893"/>
      <c r="F74" s="893"/>
      <c r="G74" s="897"/>
      <c r="K74" s="26"/>
    </row>
    <row r="75" spans="1:11" ht="15" customHeight="1">
      <c r="A75" s="20"/>
      <c r="B75" s="895">
        <v>61</v>
      </c>
      <c r="C75" s="893"/>
      <c r="D75" s="893"/>
      <c r="E75" s="893"/>
      <c r="F75" s="893"/>
      <c r="G75" s="897"/>
      <c r="K75" s="26"/>
    </row>
    <row r="76" spans="1:11" ht="15" customHeight="1">
      <c r="A76" s="20"/>
      <c r="B76" s="895">
        <v>62</v>
      </c>
      <c r="C76" s="893"/>
      <c r="D76" s="893"/>
      <c r="E76" s="893"/>
      <c r="F76" s="893"/>
      <c r="G76" s="897"/>
      <c r="K76" s="26"/>
    </row>
    <row r="77" spans="1:11" ht="15" customHeight="1">
      <c r="A77" s="20"/>
      <c r="B77" s="895">
        <v>63</v>
      </c>
      <c r="C77" s="893"/>
      <c r="D77" s="893"/>
      <c r="E77" s="893"/>
      <c r="F77" s="893"/>
      <c r="G77" s="897"/>
      <c r="K77" s="26"/>
    </row>
    <row r="78" spans="1:11" ht="15" customHeight="1">
      <c r="A78" s="20"/>
      <c r="B78" s="895">
        <v>64</v>
      </c>
      <c r="C78" s="893"/>
      <c r="D78" s="893"/>
      <c r="E78" s="893"/>
      <c r="F78" s="893"/>
      <c r="G78" s="897"/>
      <c r="K78" s="26"/>
    </row>
    <row r="79" spans="1:11" ht="15" customHeight="1">
      <c r="A79" s="20"/>
      <c r="B79" s="895">
        <v>65</v>
      </c>
      <c r="C79" s="893"/>
      <c r="D79" s="893"/>
      <c r="E79" s="893"/>
      <c r="F79" s="893"/>
      <c r="G79" s="897"/>
      <c r="K79" s="26"/>
    </row>
    <row r="80" spans="1:11" ht="15" customHeight="1">
      <c r="A80" s="20"/>
      <c r="B80" s="895">
        <v>66</v>
      </c>
      <c r="C80" s="893"/>
      <c r="D80" s="893"/>
      <c r="E80" s="893"/>
      <c r="F80" s="893"/>
      <c r="G80" s="897"/>
      <c r="K80" s="26"/>
    </row>
    <row r="81" spans="1:11" ht="15" customHeight="1">
      <c r="A81" s="20"/>
      <c r="B81" s="895">
        <v>67</v>
      </c>
      <c r="C81" s="893"/>
      <c r="D81" s="893"/>
      <c r="E81" s="893"/>
      <c r="F81" s="893"/>
      <c r="G81" s="897"/>
      <c r="K81" s="26"/>
    </row>
    <row r="82" spans="1:11" ht="15" customHeight="1">
      <c r="A82" s="20"/>
      <c r="B82" s="895">
        <v>68</v>
      </c>
      <c r="C82" s="893"/>
      <c r="D82" s="893"/>
      <c r="E82" s="893"/>
      <c r="F82" s="893"/>
      <c r="G82" s="897"/>
      <c r="K82" s="26"/>
    </row>
    <row r="83" spans="1:11" ht="15" customHeight="1">
      <c r="A83" s="20"/>
      <c r="B83" s="895">
        <v>69</v>
      </c>
      <c r="C83" s="893"/>
      <c r="D83" s="893"/>
      <c r="E83" s="893"/>
      <c r="F83" s="893"/>
      <c r="G83" s="897"/>
      <c r="K83" s="26"/>
    </row>
    <row r="84" spans="1:11" ht="15" customHeight="1">
      <c r="A84" s="20"/>
      <c r="B84" s="895">
        <v>70</v>
      </c>
      <c r="C84" s="893"/>
      <c r="D84" s="893"/>
      <c r="E84" s="893"/>
      <c r="F84" s="893"/>
      <c r="G84" s="897"/>
      <c r="K84" s="26"/>
    </row>
    <row r="85" spans="1:11" ht="15" customHeight="1">
      <c r="A85" s="20"/>
      <c r="B85" s="895">
        <v>71</v>
      </c>
      <c r="C85" s="893"/>
      <c r="D85" s="893"/>
      <c r="E85" s="893"/>
      <c r="F85" s="893"/>
      <c r="G85" s="897"/>
      <c r="K85" s="26"/>
    </row>
    <row r="86" spans="1:11" ht="15" customHeight="1">
      <c r="A86" s="20"/>
      <c r="B86" s="895">
        <v>72</v>
      </c>
      <c r="C86" s="893"/>
      <c r="D86" s="893"/>
      <c r="E86" s="893"/>
      <c r="F86" s="893"/>
      <c r="G86" s="897"/>
      <c r="K86" s="26"/>
    </row>
    <row r="87" spans="1:11" ht="15" customHeight="1">
      <c r="A87" s="20"/>
      <c r="B87" s="895">
        <v>73</v>
      </c>
      <c r="C87" s="893"/>
      <c r="D87" s="893"/>
      <c r="E87" s="893"/>
      <c r="F87" s="893"/>
      <c r="G87" s="897"/>
      <c r="K87" s="26"/>
    </row>
    <row r="88" spans="1:11" ht="15" customHeight="1">
      <c r="A88" s="20"/>
      <c r="B88" s="895">
        <v>74</v>
      </c>
      <c r="C88" s="893"/>
      <c r="D88" s="893"/>
      <c r="E88" s="893"/>
      <c r="F88" s="893"/>
      <c r="G88" s="897"/>
      <c r="K88" s="26"/>
    </row>
    <row r="89" spans="1:11" ht="15" customHeight="1">
      <c r="A89" s="20"/>
      <c r="B89" s="895">
        <v>75</v>
      </c>
      <c r="C89" s="893"/>
      <c r="D89" s="893"/>
      <c r="E89" s="893"/>
      <c r="F89" s="893"/>
      <c r="G89" s="897"/>
      <c r="K89" s="26"/>
    </row>
    <row r="90" spans="1:11" ht="15" customHeight="1">
      <c r="A90" s="20"/>
      <c r="B90" s="895">
        <v>76</v>
      </c>
      <c r="C90" s="893"/>
      <c r="D90" s="893"/>
      <c r="E90" s="893"/>
      <c r="F90" s="893"/>
      <c r="G90" s="897"/>
      <c r="K90" s="26"/>
    </row>
    <row r="91" spans="1:11" ht="15" customHeight="1">
      <c r="A91" s="20"/>
      <c r="B91" s="895">
        <v>77</v>
      </c>
      <c r="C91" s="893"/>
      <c r="D91" s="893"/>
      <c r="E91" s="893"/>
      <c r="F91" s="893"/>
      <c r="G91" s="897"/>
      <c r="K91" s="26"/>
    </row>
    <row r="92" spans="1:11" ht="15" customHeight="1">
      <c r="A92" s="20"/>
      <c r="B92" s="895">
        <v>78</v>
      </c>
      <c r="C92" s="893"/>
      <c r="D92" s="893"/>
      <c r="E92" s="893"/>
      <c r="F92" s="893"/>
      <c r="G92" s="897"/>
      <c r="K92" s="26"/>
    </row>
    <row r="93" spans="1:11" ht="15" customHeight="1">
      <c r="A93" s="20"/>
      <c r="B93" s="895">
        <v>79</v>
      </c>
      <c r="C93" s="893"/>
      <c r="D93" s="893"/>
      <c r="E93" s="893"/>
      <c r="F93" s="893"/>
      <c r="G93" s="897"/>
      <c r="K93" s="26"/>
    </row>
    <row r="94" spans="1:11" ht="15" customHeight="1">
      <c r="A94" s="20"/>
      <c r="B94" s="896">
        <v>80</v>
      </c>
      <c r="C94" s="257"/>
      <c r="D94" s="257"/>
      <c r="E94" s="257"/>
      <c r="F94" s="257"/>
      <c r="G94" s="898"/>
      <c r="K94" s="26"/>
    </row>
    <row r="95" spans="1:11" ht="15" customHeight="1">
      <c r="A95" s="20"/>
      <c r="K95" s="26"/>
    </row>
    <row r="96" spans="1:11" ht="15" customHeight="1">
      <c r="A96" s="20"/>
      <c r="K96" s="26"/>
    </row>
    <row r="97" spans="1:11" ht="15" customHeight="1">
      <c r="A97" s="60"/>
      <c r="B97" s="62"/>
      <c r="C97" s="62"/>
      <c r="D97" s="62"/>
      <c r="E97" s="62"/>
      <c r="F97" s="62"/>
      <c r="G97" s="62"/>
      <c r="H97" s="62"/>
      <c r="I97" s="62"/>
      <c r="J97" s="62"/>
      <c r="K97" s="63"/>
    </row>
  </sheetData>
  <mergeCells count="9">
    <mergeCell ref="J13:J14"/>
    <mergeCell ref="B13:B14"/>
    <mergeCell ref="C13:C14"/>
    <mergeCell ref="H13:H14"/>
    <mergeCell ref="D13:D14"/>
    <mergeCell ref="E13:E14"/>
    <mergeCell ref="F13:F14"/>
    <mergeCell ref="G13:G14"/>
    <mergeCell ref="I13:I14"/>
  </mergeCells>
  <pageMargins left="0.70866141732283472" right="0.70866141732283472" top="0.78740157480314965" bottom="0.78740157480314965" header="0.31496062992125984" footer="0.31496062992125984"/>
  <pageSetup paperSize="9" scale="33" orientation="landscape" r:id="rId1"/>
  <headerFooter differentFirst="1">
    <oddFooter>&amp;L&amp;8
Santander Consumer Leasing GmbH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97"/>
  <sheetViews>
    <sheetView view="pageBreakPreview" zoomScale="80" zoomScaleNormal="60" zoomScaleSheetLayoutView="80" workbookViewId="0">
      <selection activeCell="C65" sqref="C65"/>
    </sheetView>
  </sheetViews>
  <sheetFormatPr baseColWidth="10" defaultColWidth="9.1796875" defaultRowHeight="12.5"/>
  <cols>
    <col min="1" max="1" width="1.1796875" style="84" customWidth="1"/>
    <col min="2" max="2" width="34.54296875" style="84" customWidth="1"/>
    <col min="3" max="10" width="15.81640625" style="84" customWidth="1"/>
    <col min="11" max="11" width="1.1796875" style="84" customWidth="1"/>
    <col min="12" max="12" width="3.1796875" style="84" customWidth="1"/>
    <col min="13" max="16384" width="9.1796875" style="84"/>
  </cols>
  <sheetData>
    <row r="1" spans="1:16" ht="6" customHeight="1">
      <c r="A1" s="133"/>
      <c r="B1" s="134"/>
      <c r="C1" s="134"/>
      <c r="D1" s="134"/>
      <c r="E1" s="134"/>
      <c r="F1" s="134"/>
      <c r="G1" s="134"/>
      <c r="H1" s="134"/>
      <c r="I1" s="134"/>
      <c r="J1" s="134"/>
      <c r="K1" s="135"/>
    </row>
    <row r="2" spans="1:16" ht="18">
      <c r="A2" s="136"/>
      <c r="B2" s="137" t="s">
        <v>0</v>
      </c>
      <c r="C2" s="137"/>
      <c r="D2" s="138" t="s">
        <v>96</v>
      </c>
      <c r="E2" s="139"/>
      <c r="F2" s="140">
        <v>45940</v>
      </c>
      <c r="G2" s="139"/>
      <c r="H2" s="139"/>
      <c r="I2" s="139"/>
      <c r="J2" s="141"/>
      <c r="K2" s="142"/>
    </row>
    <row r="3" spans="1:16" ht="18">
      <c r="A3" s="136"/>
      <c r="B3" s="137" t="s">
        <v>2</v>
      </c>
      <c r="C3" s="137"/>
      <c r="D3" s="143" t="s">
        <v>3</v>
      </c>
      <c r="E3" s="144"/>
      <c r="F3" s="145">
        <v>45944</v>
      </c>
      <c r="G3" s="144"/>
      <c r="H3" s="144"/>
      <c r="I3" s="144"/>
      <c r="J3" s="146"/>
      <c r="K3" s="147"/>
    </row>
    <row r="4" spans="1:16" ht="13">
      <c r="A4" s="136"/>
      <c r="B4" s="148"/>
      <c r="C4" s="149"/>
      <c r="D4" s="143" t="s">
        <v>4</v>
      </c>
      <c r="E4" s="144"/>
      <c r="F4" s="150">
        <v>1</v>
      </c>
      <c r="G4" s="144"/>
      <c r="H4" s="151"/>
      <c r="I4" s="144"/>
      <c r="J4" s="152"/>
      <c r="K4" s="142"/>
    </row>
    <row r="5" spans="1:16" ht="18">
      <c r="A5" s="136"/>
      <c r="B5" s="153" t="s">
        <v>796</v>
      </c>
      <c r="C5" s="153"/>
      <c r="D5" s="143" t="s">
        <v>6</v>
      </c>
      <c r="E5" s="144"/>
      <c r="F5" s="619">
        <v>45944</v>
      </c>
      <c r="G5" s="144"/>
      <c r="H5" s="151"/>
      <c r="I5" s="144"/>
      <c r="J5" s="152"/>
      <c r="K5" s="147"/>
    </row>
    <row r="6" spans="1:16" ht="15" customHeight="1">
      <c r="A6" s="136"/>
      <c r="B6" s="154"/>
      <c r="C6" s="148"/>
      <c r="D6" s="155" t="s">
        <v>7</v>
      </c>
      <c r="E6" s="145" t="s">
        <v>8</v>
      </c>
      <c r="F6" s="145">
        <v>45924</v>
      </c>
      <c r="G6" s="145" t="s">
        <v>9</v>
      </c>
      <c r="H6" s="145">
        <v>45944</v>
      </c>
      <c r="I6" s="156" t="s">
        <v>10</v>
      </c>
      <c r="J6" s="157" t="s">
        <v>883</v>
      </c>
      <c r="K6" s="147"/>
      <c r="M6" s="158"/>
    </row>
    <row r="7" spans="1:16" ht="13">
      <c r="A7" s="136"/>
      <c r="D7" s="159" t="s">
        <v>11</v>
      </c>
      <c r="E7" s="160" t="s">
        <v>8</v>
      </c>
      <c r="F7" s="160">
        <v>45901</v>
      </c>
      <c r="G7" s="160" t="s">
        <v>9</v>
      </c>
      <c r="H7" s="160">
        <v>45930</v>
      </c>
      <c r="I7" s="161"/>
      <c r="J7" s="162"/>
      <c r="K7" s="147"/>
    </row>
    <row r="8" spans="1:16" ht="13">
      <c r="A8" s="136"/>
      <c r="E8" s="163"/>
      <c r="F8" s="164"/>
      <c r="G8" s="163"/>
      <c r="I8" s="165"/>
      <c r="K8" s="147"/>
    </row>
    <row r="9" spans="1:16" ht="13">
      <c r="A9" s="136"/>
      <c r="K9" s="166"/>
      <c r="M9" s="80"/>
    </row>
    <row r="10" spans="1:16">
      <c r="A10" s="136"/>
      <c r="F10" s="167"/>
      <c r="K10" s="166"/>
    </row>
    <row r="11" spans="1:16" ht="17.5">
      <c r="A11" s="136"/>
      <c r="B11" s="168"/>
      <c r="G11" s="169"/>
      <c r="H11" s="169"/>
      <c r="K11" s="166"/>
      <c r="M11" s="167"/>
    </row>
    <row r="12" spans="1:16" ht="12.75" customHeight="1">
      <c r="A12" s="136"/>
      <c r="B12" s="170"/>
      <c r="G12" s="169"/>
      <c r="H12" s="169"/>
      <c r="K12" s="166"/>
      <c r="M12" s="167"/>
    </row>
    <row r="13" spans="1:16" ht="12.75" customHeight="1">
      <c r="A13" s="136"/>
      <c r="B13" s="171" t="s">
        <v>797</v>
      </c>
      <c r="D13" s="172" t="s">
        <v>0</v>
      </c>
      <c r="F13" s="173"/>
      <c r="G13" s="13"/>
      <c r="H13" s="13"/>
      <c r="I13" s="167"/>
      <c r="K13" s="166"/>
      <c r="M13" s="167"/>
      <c r="P13" s="172"/>
    </row>
    <row r="14" spans="1:16" ht="12.75" customHeight="1">
      <c r="A14" s="136"/>
      <c r="B14" s="171"/>
      <c r="D14" s="174"/>
      <c r="F14" s="175"/>
      <c r="G14" s="175"/>
      <c r="H14" s="176"/>
      <c r="I14" s="5"/>
      <c r="K14" s="166"/>
      <c r="M14" s="167"/>
      <c r="P14" s="174"/>
    </row>
    <row r="15" spans="1:16" ht="12.75" customHeight="1">
      <c r="A15" s="136"/>
      <c r="B15" s="171" t="s">
        <v>798</v>
      </c>
      <c r="D15" s="172" t="s">
        <v>799</v>
      </c>
      <c r="F15" s="177"/>
      <c r="G15" s="177"/>
      <c r="H15" s="178"/>
      <c r="I15" s="87"/>
      <c r="K15" s="166"/>
      <c r="M15" s="167"/>
      <c r="P15" s="172"/>
    </row>
    <row r="16" spans="1:16" ht="12.75" customHeight="1">
      <c r="A16" s="136"/>
      <c r="B16" s="171"/>
      <c r="D16" s="174" t="s">
        <v>800</v>
      </c>
      <c r="F16" s="177"/>
      <c r="G16" s="177"/>
      <c r="H16" s="178"/>
      <c r="I16" s="87"/>
      <c r="K16" s="166"/>
      <c r="M16" s="167"/>
      <c r="P16" s="174"/>
    </row>
    <row r="17" spans="1:16" ht="12.75" customHeight="1">
      <c r="A17" s="136"/>
      <c r="B17" s="171"/>
      <c r="D17" s="495" t="s">
        <v>801</v>
      </c>
      <c r="E17" s="435"/>
      <c r="F17" s="477"/>
      <c r="G17" s="177"/>
      <c r="H17" s="178"/>
      <c r="I17" s="87"/>
      <c r="K17" s="166"/>
      <c r="M17" s="167"/>
      <c r="P17" s="174"/>
    </row>
    <row r="18" spans="1:16" ht="12.75" customHeight="1">
      <c r="A18" s="136"/>
      <c r="B18" s="171"/>
      <c r="D18" s="495" t="s">
        <v>802</v>
      </c>
      <c r="E18" s="435"/>
      <c r="F18" s="477"/>
      <c r="G18" s="177"/>
      <c r="H18" s="178"/>
      <c r="I18" s="87"/>
      <c r="K18" s="166"/>
      <c r="M18" s="167"/>
      <c r="P18" s="174"/>
    </row>
    <row r="19" spans="1:16" ht="12.75" customHeight="1">
      <c r="A19" s="136"/>
      <c r="B19" s="171"/>
      <c r="D19" s="495" t="s">
        <v>764</v>
      </c>
      <c r="E19" s="435"/>
      <c r="F19" s="477"/>
      <c r="G19" s="177"/>
      <c r="H19" s="178"/>
      <c r="I19" s="87"/>
      <c r="K19" s="166"/>
      <c r="M19" s="167"/>
      <c r="P19" s="174"/>
    </row>
    <row r="20" spans="1:16" ht="12.75" customHeight="1">
      <c r="A20" s="136"/>
      <c r="B20" s="171"/>
      <c r="D20" s="174"/>
      <c r="F20" s="177"/>
      <c r="G20" s="177"/>
      <c r="H20" s="178"/>
      <c r="I20" s="87"/>
      <c r="K20" s="166"/>
      <c r="M20" s="167"/>
      <c r="P20" s="174"/>
    </row>
    <row r="21" spans="1:16" ht="12.75" customHeight="1">
      <c r="A21" s="136"/>
      <c r="B21" s="171" t="s">
        <v>803</v>
      </c>
      <c r="D21" s="789" t="s">
        <v>804</v>
      </c>
      <c r="E21" s="495"/>
      <c r="F21" s="177"/>
      <c r="G21" s="177"/>
      <c r="H21" s="178"/>
      <c r="I21" s="87"/>
      <c r="K21" s="166"/>
      <c r="M21" s="167"/>
      <c r="P21" s="174"/>
    </row>
    <row r="22" spans="1:16" ht="12.75" customHeight="1">
      <c r="A22" s="136"/>
      <c r="B22" s="171"/>
      <c r="D22" s="174"/>
      <c r="F22" s="177"/>
      <c r="G22" s="177"/>
      <c r="H22" s="178"/>
      <c r="I22" s="87"/>
      <c r="K22" s="166"/>
      <c r="M22" s="167"/>
      <c r="P22" s="174"/>
    </row>
    <row r="23" spans="1:16" ht="12.75" customHeight="1">
      <c r="A23" s="136"/>
      <c r="B23" s="171" t="s">
        <v>805</v>
      </c>
      <c r="D23" s="172" t="s">
        <v>806</v>
      </c>
      <c r="F23" s="177"/>
      <c r="G23" s="177"/>
      <c r="H23" s="178"/>
      <c r="I23" s="87"/>
      <c r="K23" s="166"/>
      <c r="M23" s="167"/>
      <c r="P23" s="172"/>
    </row>
    <row r="24" spans="1:16" ht="12.75" customHeight="1">
      <c r="A24" s="136"/>
      <c r="B24" s="171"/>
      <c r="D24" s="174"/>
      <c r="F24" s="177"/>
      <c r="G24" s="177"/>
      <c r="H24" s="178"/>
      <c r="I24" s="87"/>
      <c r="K24" s="166"/>
      <c r="M24" s="167"/>
      <c r="P24" s="174"/>
    </row>
    <row r="25" spans="1:16" ht="12.75" customHeight="1">
      <c r="A25" s="136"/>
      <c r="B25" s="171" t="s">
        <v>807</v>
      </c>
      <c r="D25" s="172" t="s">
        <v>806</v>
      </c>
      <c r="F25" s="179"/>
      <c r="G25" s="177"/>
      <c r="H25" s="178"/>
      <c r="I25" s="87"/>
      <c r="K25" s="166"/>
      <c r="M25" s="167"/>
      <c r="P25" s="172"/>
    </row>
    <row r="26" spans="1:16" ht="12.75" customHeight="1">
      <c r="A26" s="136"/>
      <c r="B26" s="171"/>
      <c r="D26" s="174"/>
      <c r="F26" s="179"/>
      <c r="G26" s="177"/>
      <c r="H26" s="178"/>
      <c r="I26" s="87"/>
      <c r="K26" s="166"/>
      <c r="M26" s="167"/>
      <c r="P26" s="174"/>
    </row>
    <row r="27" spans="1:16" ht="12.75" customHeight="1">
      <c r="A27" s="136"/>
      <c r="B27" s="171" t="s">
        <v>808</v>
      </c>
      <c r="D27" s="172" t="s">
        <v>809</v>
      </c>
      <c r="F27" s="180"/>
      <c r="G27" s="181"/>
      <c r="H27" s="178"/>
      <c r="I27" s="87"/>
      <c r="K27" s="166"/>
      <c r="M27" s="167"/>
      <c r="P27" s="172"/>
    </row>
    <row r="28" spans="1:16" ht="12.75" customHeight="1">
      <c r="A28" s="136"/>
      <c r="B28" s="171"/>
      <c r="D28" s="174" t="s">
        <v>810</v>
      </c>
      <c r="F28" s="182"/>
      <c r="G28" s="183"/>
      <c r="H28" s="178"/>
      <c r="I28" s="87"/>
      <c r="K28" s="166"/>
      <c r="M28" s="167"/>
      <c r="P28" s="174"/>
    </row>
    <row r="29" spans="1:16" ht="12.75" customHeight="1">
      <c r="A29" s="136"/>
      <c r="B29" s="174"/>
      <c r="D29" s="174" t="s">
        <v>811</v>
      </c>
      <c r="F29" s="179"/>
      <c r="G29" s="177"/>
      <c r="H29" s="178"/>
      <c r="I29" s="87"/>
      <c r="K29" s="166"/>
      <c r="M29" s="167"/>
      <c r="P29" s="174"/>
    </row>
    <row r="30" spans="1:16" ht="12.75" customHeight="1">
      <c r="A30" s="136"/>
      <c r="B30" s="171"/>
      <c r="D30" s="174" t="s">
        <v>812</v>
      </c>
      <c r="F30" s="177"/>
      <c r="G30" s="177"/>
      <c r="H30" s="178"/>
      <c r="I30" s="118"/>
      <c r="K30" s="166"/>
      <c r="M30" s="167"/>
      <c r="P30" s="174"/>
    </row>
    <row r="31" spans="1:16" ht="12.75" customHeight="1">
      <c r="A31" s="136"/>
      <c r="B31" s="171"/>
      <c r="D31" s="174" t="s">
        <v>756</v>
      </c>
      <c r="F31" s="184"/>
      <c r="G31" s="185"/>
      <c r="H31" s="184"/>
      <c r="I31" s="186"/>
      <c r="K31" s="166"/>
      <c r="M31" s="167"/>
      <c r="P31" s="174"/>
    </row>
    <row r="32" spans="1:16" ht="12.75" customHeight="1">
      <c r="A32" s="136"/>
      <c r="B32" s="171"/>
      <c r="D32" s="174" t="s">
        <v>813</v>
      </c>
      <c r="F32" s="187"/>
      <c r="G32" s="187"/>
      <c r="H32" s="187"/>
      <c r="I32" s="187"/>
      <c r="K32" s="166"/>
      <c r="M32" s="167"/>
      <c r="P32" s="174"/>
    </row>
    <row r="33" spans="1:16" ht="12.75" customHeight="1">
      <c r="A33" s="136"/>
      <c r="B33" s="171"/>
      <c r="D33" s="174"/>
      <c r="F33" s="187"/>
      <c r="G33" s="187"/>
      <c r="H33" s="187"/>
      <c r="I33" s="187"/>
      <c r="K33" s="166"/>
      <c r="M33" s="167"/>
      <c r="P33" s="174"/>
    </row>
    <row r="34" spans="1:16" ht="12.75" customHeight="1">
      <c r="A34" s="136"/>
      <c r="B34" s="171" t="s">
        <v>814</v>
      </c>
      <c r="D34" s="496" t="s">
        <v>761</v>
      </c>
      <c r="E34" s="435"/>
      <c r="F34" s="478"/>
      <c r="G34" s="187"/>
      <c r="H34" s="187"/>
      <c r="I34" s="187"/>
      <c r="K34" s="166"/>
      <c r="M34" s="167"/>
      <c r="P34" s="172"/>
    </row>
    <row r="35" spans="1:16" ht="12.75" customHeight="1">
      <c r="A35" s="136"/>
      <c r="B35" s="171"/>
      <c r="D35" s="495" t="s">
        <v>801</v>
      </c>
      <c r="E35" s="435"/>
      <c r="F35" s="479"/>
      <c r="G35" s="188"/>
      <c r="H35" s="188"/>
      <c r="I35" s="167"/>
      <c r="J35" s="167"/>
      <c r="K35" s="166"/>
      <c r="P35" s="174"/>
    </row>
    <row r="36" spans="1:16" ht="12.75" customHeight="1">
      <c r="A36" s="136"/>
      <c r="D36" s="495" t="s">
        <v>802</v>
      </c>
      <c r="E36" s="435"/>
      <c r="F36" s="479"/>
      <c r="G36" s="188"/>
      <c r="H36" s="188"/>
      <c r="I36" s="167"/>
      <c r="K36" s="166"/>
      <c r="P36" s="174"/>
    </row>
    <row r="37" spans="1:16" ht="12.75" customHeight="1">
      <c r="A37" s="136"/>
      <c r="B37" s="171"/>
      <c r="D37" s="495" t="s">
        <v>764</v>
      </c>
      <c r="E37" s="435"/>
      <c r="F37" s="479"/>
      <c r="G37" s="188"/>
      <c r="H37" s="188"/>
      <c r="K37" s="166"/>
      <c r="P37" s="174"/>
    </row>
    <row r="38" spans="1:16" ht="12.75" customHeight="1">
      <c r="A38" s="136"/>
      <c r="B38" s="171"/>
      <c r="D38" s="476"/>
      <c r="E38" s="435"/>
      <c r="F38" s="479"/>
      <c r="G38" s="188"/>
      <c r="H38" s="188"/>
      <c r="K38" s="166"/>
      <c r="P38" s="174"/>
    </row>
    <row r="39" spans="1:16" ht="12.75" customHeight="1">
      <c r="A39" s="136"/>
      <c r="B39" s="171"/>
      <c r="D39" s="476"/>
      <c r="E39" s="435"/>
      <c r="F39" s="480"/>
      <c r="G39" s="189"/>
      <c r="H39" s="189"/>
      <c r="I39" s="167"/>
      <c r="K39" s="166"/>
      <c r="P39" s="174"/>
    </row>
    <row r="40" spans="1:16" ht="12.75" customHeight="1">
      <c r="A40" s="190"/>
      <c r="B40" s="191"/>
      <c r="C40" s="92"/>
      <c r="D40" s="192"/>
      <c r="E40" s="193"/>
      <c r="F40" s="194"/>
      <c r="G40" s="195"/>
      <c r="H40" s="194"/>
      <c r="I40" s="196"/>
      <c r="J40" s="197"/>
      <c r="K40" s="198"/>
    </row>
    <row r="42" spans="1:16">
      <c r="B42" s="95"/>
      <c r="C42" s="94"/>
      <c r="D42" s="96"/>
      <c r="E42" s="97"/>
      <c r="F42" s="98"/>
      <c r="G42" s="99"/>
      <c r="H42" s="98"/>
      <c r="I42" s="167"/>
    </row>
    <row r="43" spans="1:16">
      <c r="B43" s="95"/>
      <c r="C43" s="94"/>
      <c r="D43" s="96"/>
      <c r="E43" s="97"/>
      <c r="F43" s="98"/>
      <c r="G43" s="99"/>
      <c r="H43" s="98"/>
      <c r="I43" s="167"/>
    </row>
    <row r="44" spans="1:16">
      <c r="B44" s="95"/>
      <c r="C44" s="94"/>
      <c r="D44" s="96"/>
      <c r="E44" s="97"/>
      <c r="F44" s="98"/>
      <c r="G44" s="99"/>
      <c r="H44" s="98"/>
      <c r="I44" s="167"/>
    </row>
    <row r="45" spans="1:16" ht="15.5">
      <c r="B45" s="95"/>
      <c r="C45" s="189"/>
      <c r="D45" s="96"/>
      <c r="E45" s="97"/>
      <c r="F45" s="98"/>
      <c r="G45" s="99"/>
      <c r="H45" s="98"/>
      <c r="I45" s="167"/>
    </row>
    <row r="46" spans="1:16" ht="15.5">
      <c r="B46" s="95"/>
      <c r="C46" s="189"/>
      <c r="D46" s="96"/>
      <c r="E46" s="97"/>
      <c r="F46" s="98"/>
      <c r="G46" s="99"/>
      <c r="H46" s="98"/>
      <c r="I46" s="167"/>
    </row>
    <row r="47" spans="1:16" ht="15.5">
      <c r="B47" s="95"/>
      <c r="C47" s="199"/>
      <c r="D47" s="96"/>
      <c r="E47" s="97"/>
      <c r="F47" s="98"/>
      <c r="G47" s="99"/>
      <c r="H47" s="98"/>
      <c r="I47" s="167"/>
    </row>
    <row r="48" spans="1:16" ht="15.5">
      <c r="B48" s="95"/>
      <c r="C48" s="199"/>
      <c r="D48" s="96"/>
      <c r="E48" s="97"/>
      <c r="F48" s="98"/>
      <c r="G48" s="99"/>
      <c r="H48" s="98"/>
      <c r="I48" s="167"/>
    </row>
    <row r="49" spans="2:9" ht="15.5">
      <c r="B49" s="95"/>
      <c r="C49" s="199"/>
      <c r="D49" s="96"/>
      <c r="E49" s="97"/>
      <c r="F49" s="98"/>
      <c r="G49" s="99"/>
      <c r="H49" s="98"/>
      <c r="I49" s="167"/>
    </row>
    <row r="50" spans="2:9" ht="15.5">
      <c r="B50" s="95"/>
      <c r="C50" s="199"/>
      <c r="D50" s="96"/>
      <c r="E50" s="97"/>
      <c r="F50" s="98"/>
      <c r="G50" s="99"/>
      <c r="H50" s="98"/>
      <c r="I50" s="167"/>
    </row>
    <row r="51" spans="2:9" ht="15.5">
      <c r="B51" s="95"/>
      <c r="C51" s="199"/>
      <c r="D51" s="96"/>
      <c r="E51" s="97"/>
      <c r="F51" s="98"/>
      <c r="G51" s="99"/>
      <c r="H51" s="98"/>
      <c r="I51" s="167"/>
    </row>
    <row r="52" spans="2:9" ht="15.5">
      <c r="B52" s="95"/>
      <c r="C52" s="199"/>
      <c r="D52" s="96"/>
      <c r="E52" s="97"/>
      <c r="F52" s="98"/>
      <c r="G52" s="99"/>
      <c r="H52" s="98"/>
      <c r="I52" s="167"/>
    </row>
    <row r="53" spans="2:9">
      <c r="B53" s="95"/>
      <c r="C53" s="94"/>
      <c r="D53" s="96"/>
      <c r="E53" s="97"/>
      <c r="F53" s="98"/>
      <c r="G53" s="99"/>
      <c r="H53" s="98"/>
      <c r="I53" s="167"/>
    </row>
    <row r="54" spans="2:9">
      <c r="B54" s="95"/>
      <c r="C54" s="94"/>
      <c r="D54" s="96"/>
      <c r="E54" s="97"/>
      <c r="F54" s="98"/>
      <c r="G54" s="99"/>
      <c r="H54" s="98"/>
      <c r="I54" s="167"/>
    </row>
    <row r="55" spans="2:9">
      <c r="B55" s="95"/>
      <c r="C55" s="94"/>
      <c r="D55" s="96"/>
      <c r="E55" s="97"/>
      <c r="F55" s="98"/>
      <c r="G55" s="99"/>
      <c r="H55" s="98"/>
      <c r="I55" s="167"/>
    </row>
    <row r="56" spans="2:9">
      <c r="B56" s="95"/>
      <c r="C56" s="94"/>
      <c r="D56" s="96"/>
      <c r="E56" s="97"/>
      <c r="F56" s="98"/>
      <c r="G56" s="99"/>
      <c r="H56" s="98"/>
      <c r="I56" s="167"/>
    </row>
    <row r="57" spans="2:9">
      <c r="B57" s="95"/>
      <c r="C57" s="94"/>
      <c r="D57" s="96"/>
      <c r="E57" s="97"/>
      <c r="F57" s="98"/>
      <c r="G57" s="99"/>
      <c r="H57" s="98"/>
      <c r="I57" s="167"/>
    </row>
    <row r="58" spans="2:9">
      <c r="B58" s="95"/>
      <c r="C58" s="94"/>
      <c r="D58" s="96"/>
      <c r="E58" s="97"/>
      <c r="F58" s="98"/>
      <c r="G58" s="99"/>
      <c r="H58" s="98"/>
      <c r="I58" s="167"/>
    </row>
    <row r="59" spans="2:9">
      <c r="B59" s="95"/>
      <c r="C59" s="94"/>
      <c r="D59" s="96"/>
      <c r="E59" s="97"/>
      <c r="F59" s="98"/>
      <c r="G59" s="99"/>
      <c r="H59" s="98"/>
      <c r="I59" s="167"/>
    </row>
    <row r="60" spans="2:9">
      <c r="B60" s="95"/>
      <c r="C60" s="94"/>
      <c r="D60" s="96"/>
      <c r="E60" s="97"/>
      <c r="F60" s="98"/>
      <c r="G60" s="99"/>
      <c r="H60" s="98"/>
      <c r="I60" s="167"/>
    </row>
    <row r="61" spans="2:9">
      <c r="B61" s="95"/>
      <c r="C61" s="94"/>
      <c r="D61" s="96"/>
      <c r="E61" s="97"/>
      <c r="F61" s="98"/>
      <c r="G61" s="99"/>
      <c r="H61" s="98"/>
      <c r="I61" s="167"/>
    </row>
    <row r="62" spans="2:9">
      <c r="B62" s="95"/>
      <c r="C62" s="94"/>
      <c r="D62" s="96"/>
      <c r="E62" s="97"/>
      <c r="F62" s="98"/>
      <c r="G62" s="99"/>
      <c r="H62" s="98"/>
      <c r="I62" s="167"/>
    </row>
    <row r="63" spans="2:9">
      <c r="B63" s="95"/>
      <c r="C63" s="94"/>
      <c r="D63" s="96"/>
      <c r="E63" s="97"/>
      <c r="F63" s="98"/>
      <c r="G63" s="99"/>
      <c r="H63" s="98"/>
      <c r="I63" s="167"/>
    </row>
    <row r="64" spans="2:9">
      <c r="B64" s="95"/>
      <c r="C64" s="94"/>
      <c r="D64" s="96"/>
      <c r="E64" s="97"/>
      <c r="F64" s="98"/>
      <c r="G64" s="99"/>
      <c r="H64" s="98"/>
      <c r="I64" s="167"/>
    </row>
    <row r="65" spans="2:9">
      <c r="B65" s="95"/>
      <c r="C65" s="94"/>
      <c r="D65" s="96"/>
      <c r="E65" s="97"/>
      <c r="F65" s="98"/>
      <c r="G65" s="99"/>
      <c r="H65" s="98"/>
      <c r="I65" s="167"/>
    </row>
    <row r="66" spans="2:9">
      <c r="B66" s="95"/>
      <c r="C66" s="94"/>
      <c r="D66" s="96"/>
      <c r="E66" s="97"/>
      <c r="F66" s="98"/>
      <c r="G66" s="99"/>
      <c r="H66" s="98"/>
      <c r="I66" s="167"/>
    </row>
    <row r="67" spans="2:9">
      <c r="B67" s="95"/>
      <c r="C67" s="94"/>
      <c r="D67" s="96"/>
      <c r="E67" s="97"/>
      <c r="F67" s="98"/>
      <c r="G67" s="99"/>
      <c r="H67" s="98"/>
      <c r="I67" s="167"/>
    </row>
    <row r="68" spans="2:9">
      <c r="B68" s="95"/>
      <c r="C68" s="94"/>
      <c r="D68" s="200"/>
      <c r="E68" s="201"/>
      <c r="F68" s="130"/>
      <c r="G68" s="202"/>
      <c r="H68" s="130"/>
      <c r="I68" s="167"/>
    </row>
    <row r="69" spans="2:9">
      <c r="B69" s="95"/>
      <c r="C69" s="94"/>
      <c r="D69" s="200"/>
      <c r="E69" s="200"/>
      <c r="F69" s="200"/>
      <c r="G69" s="200"/>
      <c r="H69" s="200"/>
      <c r="I69" s="167"/>
    </row>
    <row r="70" spans="2:9">
      <c r="B70" s="95"/>
      <c r="C70" s="94"/>
      <c r="D70" s="200"/>
      <c r="E70" s="200"/>
      <c r="F70" s="200"/>
      <c r="G70" s="200"/>
      <c r="H70" s="200"/>
      <c r="I70" s="167"/>
    </row>
    <row r="71" spans="2:9">
      <c r="B71" s="95"/>
      <c r="C71" s="94"/>
      <c r="D71" s="105"/>
      <c r="E71" s="131"/>
      <c r="F71" s="200"/>
      <c r="G71" s="200"/>
      <c r="H71" s="200"/>
      <c r="I71" s="167"/>
    </row>
    <row r="72" spans="2:9">
      <c r="B72" s="95"/>
      <c r="C72" s="94"/>
      <c r="D72" s="201"/>
      <c r="E72" s="131"/>
      <c r="F72" s="200"/>
      <c r="G72" s="200"/>
      <c r="H72" s="200"/>
      <c r="I72" s="167"/>
    </row>
    <row r="73" spans="2:9">
      <c r="B73" s="95"/>
      <c r="C73" s="94"/>
      <c r="D73" s="200"/>
      <c r="E73" s="131"/>
      <c r="F73" s="200"/>
      <c r="G73" s="200"/>
      <c r="H73" s="200"/>
      <c r="I73" s="167"/>
    </row>
    <row r="74" spans="2:9" ht="14">
      <c r="B74" s="200"/>
      <c r="C74" s="201"/>
      <c r="D74" s="203"/>
      <c r="E74" s="203"/>
      <c r="F74" s="203"/>
      <c r="G74" s="203"/>
      <c r="H74" s="203"/>
      <c r="I74" s="167"/>
    </row>
    <row r="75" spans="2:9" ht="14">
      <c r="B75" s="186"/>
      <c r="C75" s="186"/>
      <c r="D75" s="203"/>
      <c r="E75" s="203"/>
      <c r="F75" s="203"/>
      <c r="G75" s="203"/>
      <c r="H75" s="203"/>
      <c r="I75" s="167"/>
    </row>
    <row r="76" spans="2:9" ht="14">
      <c r="B76" s="186"/>
      <c r="C76" s="186"/>
      <c r="D76" s="109"/>
      <c r="E76" s="132"/>
      <c r="F76" s="203"/>
      <c r="G76" s="203"/>
      <c r="H76" s="203"/>
      <c r="I76" s="167"/>
    </row>
    <row r="77" spans="2:9" ht="14">
      <c r="B77" s="105"/>
      <c r="C77" s="131"/>
      <c r="D77" s="204"/>
      <c r="E77" s="132"/>
      <c r="F77" s="203"/>
      <c r="G77" s="203"/>
      <c r="H77" s="203"/>
      <c r="I77" s="167"/>
    </row>
    <row r="78" spans="2:9" ht="14">
      <c r="B78" s="205"/>
      <c r="C78" s="131"/>
      <c r="D78" s="203"/>
      <c r="E78" s="132"/>
      <c r="F78" s="203"/>
      <c r="G78" s="203"/>
      <c r="H78" s="203"/>
      <c r="I78" s="167"/>
    </row>
    <row r="79" spans="2:9">
      <c r="B79" s="186"/>
      <c r="C79" s="131"/>
      <c r="D79" s="186"/>
      <c r="E79" s="186"/>
      <c r="F79" s="186"/>
      <c r="I79" s="167"/>
    </row>
    <row r="80" spans="2:9">
      <c r="I80" s="167"/>
    </row>
    <row r="81" spans="9:9">
      <c r="I81" s="167"/>
    </row>
    <row r="82" spans="9:9">
      <c r="I82" s="167"/>
    </row>
    <row r="83" spans="9:9">
      <c r="I83" s="167"/>
    </row>
    <row r="84" spans="9:9">
      <c r="I84" s="167"/>
    </row>
    <row r="85" spans="9:9">
      <c r="I85" s="167"/>
    </row>
    <row r="86" spans="9:9">
      <c r="I86" s="167"/>
    </row>
    <row r="87" spans="9:9">
      <c r="I87" s="167"/>
    </row>
    <row r="88" spans="9:9">
      <c r="I88" s="167"/>
    </row>
    <row r="89" spans="9:9">
      <c r="I89" s="167"/>
    </row>
    <row r="90" spans="9:9">
      <c r="I90" s="167"/>
    </row>
    <row r="91" spans="9:9">
      <c r="I91" s="167"/>
    </row>
    <row r="92" spans="9:9">
      <c r="I92" s="167"/>
    </row>
    <row r="93" spans="9:9">
      <c r="I93" s="167"/>
    </row>
    <row r="94" spans="9:9">
      <c r="I94" s="167"/>
    </row>
    <row r="95" spans="9:9">
      <c r="I95" s="167"/>
    </row>
    <row r="96" spans="9:9">
      <c r="I96" s="167"/>
    </row>
    <row r="97" spans="9:9">
      <c r="I97" s="167"/>
    </row>
    <row r="98" spans="9:9">
      <c r="I98" s="167"/>
    </row>
    <row r="99" spans="9:9">
      <c r="I99" s="167"/>
    </row>
    <row r="100" spans="9:9">
      <c r="I100" s="167"/>
    </row>
    <row r="101" spans="9:9">
      <c r="I101" s="167"/>
    </row>
    <row r="102" spans="9:9">
      <c r="I102" s="167"/>
    </row>
    <row r="103" spans="9:9">
      <c r="I103" s="167"/>
    </row>
    <row r="104" spans="9:9">
      <c r="I104" s="167"/>
    </row>
    <row r="105" spans="9:9">
      <c r="I105" s="167"/>
    </row>
    <row r="106" spans="9:9">
      <c r="I106" s="167"/>
    </row>
    <row r="107" spans="9:9">
      <c r="I107" s="167"/>
    </row>
    <row r="108" spans="9:9">
      <c r="I108" s="167"/>
    </row>
    <row r="109" spans="9:9">
      <c r="I109" s="167"/>
    </row>
    <row r="110" spans="9:9">
      <c r="I110" s="167"/>
    </row>
    <row r="111" spans="9:9">
      <c r="I111" s="167"/>
    </row>
    <row r="112" spans="9:9">
      <c r="I112" s="167"/>
    </row>
    <row r="113" spans="9:9">
      <c r="I113" s="167"/>
    </row>
    <row r="114" spans="9:9">
      <c r="I114" s="167"/>
    </row>
    <row r="115" spans="9:9">
      <c r="I115" s="167"/>
    </row>
    <row r="116" spans="9:9">
      <c r="I116" s="167"/>
    </row>
    <row r="117" spans="9:9">
      <c r="I117" s="167"/>
    </row>
    <row r="118" spans="9:9">
      <c r="I118" s="167"/>
    </row>
    <row r="119" spans="9:9">
      <c r="I119" s="167"/>
    </row>
    <row r="120" spans="9:9">
      <c r="I120" s="167"/>
    </row>
    <row r="121" spans="9:9">
      <c r="I121" s="167"/>
    </row>
    <row r="122" spans="9:9">
      <c r="I122" s="167"/>
    </row>
    <row r="123" spans="9:9">
      <c r="I123" s="167"/>
    </row>
    <row r="124" spans="9:9">
      <c r="I124" s="167"/>
    </row>
    <row r="125" spans="9:9">
      <c r="I125" s="167"/>
    </row>
    <row r="126" spans="9:9">
      <c r="I126" s="167"/>
    </row>
    <row r="127" spans="9:9">
      <c r="I127" s="167"/>
    </row>
    <row r="128" spans="9:9">
      <c r="I128" s="167"/>
    </row>
    <row r="129" spans="9:9">
      <c r="I129" s="167"/>
    </row>
    <row r="130" spans="9:9">
      <c r="I130" s="167"/>
    </row>
    <row r="131" spans="9:9">
      <c r="I131" s="167"/>
    </row>
    <row r="132" spans="9:9">
      <c r="I132" s="167"/>
    </row>
    <row r="133" spans="9:9">
      <c r="I133" s="167"/>
    </row>
    <row r="134" spans="9:9">
      <c r="I134" s="167"/>
    </row>
    <row r="135" spans="9:9">
      <c r="I135" s="167"/>
    </row>
    <row r="136" spans="9:9">
      <c r="I136" s="167"/>
    </row>
    <row r="137" spans="9:9">
      <c r="I137" s="167"/>
    </row>
    <row r="138" spans="9:9">
      <c r="I138" s="167"/>
    </row>
    <row r="139" spans="9:9">
      <c r="I139" s="167"/>
    </row>
    <row r="140" spans="9:9">
      <c r="I140" s="167"/>
    </row>
    <row r="141" spans="9:9">
      <c r="I141" s="167"/>
    </row>
    <row r="142" spans="9:9">
      <c r="I142" s="167"/>
    </row>
    <row r="143" spans="9:9">
      <c r="I143" s="167"/>
    </row>
    <row r="144" spans="9:9">
      <c r="I144" s="167"/>
    </row>
    <row r="145" spans="9:9">
      <c r="I145" s="167"/>
    </row>
    <row r="146" spans="9:9">
      <c r="I146" s="167"/>
    </row>
    <row r="147" spans="9:9">
      <c r="I147" s="167"/>
    </row>
    <row r="148" spans="9:9">
      <c r="I148" s="167"/>
    </row>
    <row r="149" spans="9:9">
      <c r="I149" s="167"/>
    </row>
    <row r="150" spans="9:9">
      <c r="I150" s="167"/>
    </row>
    <row r="151" spans="9:9">
      <c r="I151" s="167"/>
    </row>
    <row r="152" spans="9:9">
      <c r="I152" s="167"/>
    </row>
    <row r="153" spans="9:9">
      <c r="I153" s="167"/>
    </row>
    <row r="154" spans="9:9">
      <c r="I154" s="167"/>
    </row>
    <row r="155" spans="9:9">
      <c r="I155" s="167"/>
    </row>
    <row r="156" spans="9:9">
      <c r="I156" s="167"/>
    </row>
    <row r="157" spans="9:9">
      <c r="I157" s="167"/>
    </row>
    <row r="158" spans="9:9">
      <c r="I158" s="167"/>
    </row>
    <row r="159" spans="9:9">
      <c r="I159" s="167"/>
    </row>
    <row r="160" spans="9:9">
      <c r="I160" s="167"/>
    </row>
    <row r="161" spans="9:9">
      <c r="I161" s="167"/>
    </row>
    <row r="162" spans="9:9">
      <c r="I162" s="167"/>
    </row>
    <row r="163" spans="9:9">
      <c r="I163" s="167"/>
    </row>
    <row r="164" spans="9:9">
      <c r="I164" s="167"/>
    </row>
    <row r="165" spans="9:9">
      <c r="I165" s="167"/>
    </row>
    <row r="166" spans="9:9">
      <c r="I166" s="167"/>
    </row>
    <row r="167" spans="9:9">
      <c r="I167" s="167"/>
    </row>
    <row r="168" spans="9:9">
      <c r="I168" s="167"/>
    </row>
    <row r="169" spans="9:9">
      <c r="I169" s="167"/>
    </row>
    <row r="170" spans="9:9">
      <c r="I170" s="167"/>
    </row>
    <row r="171" spans="9:9">
      <c r="I171" s="167"/>
    </row>
    <row r="172" spans="9:9">
      <c r="I172" s="167"/>
    </row>
    <row r="173" spans="9:9">
      <c r="I173" s="167"/>
    </row>
    <row r="174" spans="9:9">
      <c r="I174" s="167"/>
    </row>
    <row r="175" spans="9:9">
      <c r="I175" s="167"/>
    </row>
    <row r="176" spans="9:9">
      <c r="I176" s="167"/>
    </row>
    <row r="177" spans="9:9">
      <c r="I177" s="167"/>
    </row>
    <row r="178" spans="9:9">
      <c r="I178" s="167"/>
    </row>
    <row r="179" spans="9:9">
      <c r="I179" s="167"/>
    </row>
    <row r="180" spans="9:9">
      <c r="I180" s="167"/>
    </row>
    <row r="181" spans="9:9">
      <c r="I181" s="167"/>
    </row>
    <row r="182" spans="9:9">
      <c r="I182" s="167"/>
    </row>
    <row r="183" spans="9:9">
      <c r="I183" s="167"/>
    </row>
    <row r="184" spans="9:9">
      <c r="I184" s="167"/>
    </row>
    <row r="185" spans="9:9">
      <c r="I185" s="167"/>
    </row>
    <row r="186" spans="9:9">
      <c r="I186" s="167"/>
    </row>
    <row r="187" spans="9:9">
      <c r="I187" s="167"/>
    </row>
    <row r="188" spans="9:9">
      <c r="I188" s="167"/>
    </row>
    <row r="189" spans="9:9">
      <c r="I189" s="167"/>
    </row>
    <row r="190" spans="9:9">
      <c r="I190" s="167"/>
    </row>
    <row r="191" spans="9:9">
      <c r="I191" s="167"/>
    </row>
    <row r="192" spans="9:9">
      <c r="I192" s="167"/>
    </row>
    <row r="193" spans="9:9">
      <c r="I193" s="167"/>
    </row>
    <row r="194" spans="9:9">
      <c r="I194" s="167"/>
    </row>
    <row r="195" spans="9:9">
      <c r="I195" s="167"/>
    </row>
    <row r="196" spans="9:9">
      <c r="I196" s="167"/>
    </row>
    <row r="197" spans="9:9">
      <c r="I197" s="167"/>
    </row>
    <row r="198" spans="9:9">
      <c r="I198" s="167"/>
    </row>
    <row r="199" spans="9:9">
      <c r="I199" s="167"/>
    </row>
    <row r="200" spans="9:9">
      <c r="I200" s="167"/>
    </row>
    <row r="201" spans="9:9">
      <c r="I201" s="167"/>
    </row>
    <row r="202" spans="9:9">
      <c r="I202" s="167"/>
    </row>
    <row r="203" spans="9:9">
      <c r="I203" s="167"/>
    </row>
    <row r="204" spans="9:9">
      <c r="I204" s="167"/>
    </row>
    <row r="205" spans="9:9">
      <c r="I205" s="167"/>
    </row>
    <row r="206" spans="9:9">
      <c r="I206" s="167"/>
    </row>
    <row r="207" spans="9:9">
      <c r="I207" s="167"/>
    </row>
    <row r="208" spans="9:9">
      <c r="I208" s="167"/>
    </row>
    <row r="209" spans="9:9">
      <c r="I209" s="167"/>
    </row>
    <row r="210" spans="9:9">
      <c r="I210" s="167"/>
    </row>
    <row r="211" spans="9:9">
      <c r="I211" s="167"/>
    </row>
    <row r="212" spans="9:9">
      <c r="I212" s="167"/>
    </row>
    <row r="213" spans="9:9">
      <c r="I213" s="167"/>
    </row>
    <row r="214" spans="9:9">
      <c r="I214" s="167"/>
    </row>
    <row r="215" spans="9:9">
      <c r="I215" s="167"/>
    </row>
    <row r="216" spans="9:9">
      <c r="I216" s="167"/>
    </row>
    <row r="217" spans="9:9">
      <c r="I217" s="167"/>
    </row>
    <row r="218" spans="9:9">
      <c r="I218" s="167"/>
    </row>
    <row r="219" spans="9:9">
      <c r="I219" s="167"/>
    </row>
    <row r="220" spans="9:9">
      <c r="I220" s="167"/>
    </row>
    <row r="221" spans="9:9">
      <c r="I221" s="167"/>
    </row>
    <row r="222" spans="9:9">
      <c r="I222" s="167"/>
    </row>
    <row r="223" spans="9:9">
      <c r="I223" s="167"/>
    </row>
    <row r="224" spans="9:9">
      <c r="I224" s="167"/>
    </row>
    <row r="225" spans="9:9">
      <c r="I225" s="167"/>
    </row>
    <row r="226" spans="9:9">
      <c r="I226" s="167"/>
    </row>
    <row r="227" spans="9:9">
      <c r="I227" s="167"/>
    </row>
    <row r="228" spans="9:9">
      <c r="I228" s="167"/>
    </row>
    <row r="229" spans="9:9">
      <c r="I229" s="167"/>
    </row>
    <row r="230" spans="9:9">
      <c r="I230" s="167"/>
    </row>
    <row r="231" spans="9:9">
      <c r="I231" s="167"/>
    </row>
    <row r="232" spans="9:9">
      <c r="I232" s="167"/>
    </row>
    <row r="233" spans="9:9">
      <c r="I233" s="167"/>
    </row>
    <row r="234" spans="9:9">
      <c r="I234" s="167"/>
    </row>
    <row r="235" spans="9:9">
      <c r="I235" s="167"/>
    </row>
    <row r="236" spans="9:9">
      <c r="I236" s="167"/>
    </row>
    <row r="237" spans="9:9">
      <c r="I237" s="167"/>
    </row>
    <row r="238" spans="9:9">
      <c r="I238" s="167"/>
    </row>
    <row r="239" spans="9:9">
      <c r="I239" s="167"/>
    </row>
    <row r="240" spans="9:9">
      <c r="I240" s="167"/>
    </row>
    <row r="241" spans="9:9">
      <c r="I241" s="167"/>
    </row>
    <row r="242" spans="9:9">
      <c r="I242" s="167"/>
    </row>
    <row r="243" spans="9:9">
      <c r="I243" s="167"/>
    </row>
    <row r="244" spans="9:9">
      <c r="I244" s="167"/>
    </row>
    <row r="245" spans="9:9">
      <c r="I245" s="167"/>
    </row>
    <row r="246" spans="9:9">
      <c r="I246" s="167"/>
    </row>
    <row r="247" spans="9:9">
      <c r="I247" s="167"/>
    </row>
    <row r="248" spans="9:9">
      <c r="I248" s="167"/>
    </row>
    <row r="249" spans="9:9">
      <c r="I249" s="167"/>
    </row>
    <row r="250" spans="9:9">
      <c r="I250" s="167"/>
    </row>
    <row r="251" spans="9:9">
      <c r="I251" s="167"/>
    </row>
    <row r="252" spans="9:9">
      <c r="I252" s="167"/>
    </row>
    <row r="253" spans="9:9">
      <c r="I253" s="167"/>
    </row>
    <row r="254" spans="9:9">
      <c r="I254" s="167"/>
    </row>
    <row r="255" spans="9:9">
      <c r="I255" s="167"/>
    </row>
    <row r="256" spans="9:9">
      <c r="I256" s="167"/>
    </row>
    <row r="257" spans="9:9">
      <c r="I257" s="167"/>
    </row>
    <row r="258" spans="9:9">
      <c r="I258" s="167"/>
    </row>
    <row r="259" spans="9:9">
      <c r="I259" s="167"/>
    </row>
    <row r="260" spans="9:9">
      <c r="I260" s="167"/>
    </row>
    <row r="261" spans="9:9">
      <c r="I261" s="167"/>
    </row>
    <row r="262" spans="9:9">
      <c r="I262" s="167"/>
    </row>
    <row r="263" spans="9:9">
      <c r="I263" s="167"/>
    </row>
    <row r="264" spans="9:9">
      <c r="I264" s="167"/>
    </row>
    <row r="265" spans="9:9">
      <c r="I265" s="167"/>
    </row>
    <row r="266" spans="9:9">
      <c r="I266" s="167"/>
    </row>
    <row r="267" spans="9:9">
      <c r="I267" s="167"/>
    </row>
    <row r="268" spans="9:9">
      <c r="I268" s="167"/>
    </row>
    <row r="269" spans="9:9">
      <c r="I269" s="167"/>
    </row>
    <row r="270" spans="9:9">
      <c r="I270" s="167"/>
    </row>
    <row r="271" spans="9:9">
      <c r="I271" s="167"/>
    </row>
    <row r="272" spans="9:9">
      <c r="I272" s="167"/>
    </row>
    <row r="273" spans="9:9">
      <c r="I273" s="167"/>
    </row>
    <row r="274" spans="9:9">
      <c r="I274" s="167"/>
    </row>
    <row r="275" spans="9:9">
      <c r="I275" s="167"/>
    </row>
    <row r="276" spans="9:9">
      <c r="I276" s="167"/>
    </row>
    <row r="277" spans="9:9">
      <c r="I277" s="167"/>
    </row>
    <row r="278" spans="9:9">
      <c r="I278" s="167"/>
    </row>
    <row r="279" spans="9:9">
      <c r="I279" s="167"/>
    </row>
    <row r="280" spans="9:9">
      <c r="I280" s="167"/>
    </row>
    <row r="281" spans="9:9">
      <c r="I281" s="167"/>
    </row>
    <row r="282" spans="9:9">
      <c r="I282" s="167"/>
    </row>
    <row r="283" spans="9:9">
      <c r="I283" s="167"/>
    </row>
    <row r="284" spans="9:9">
      <c r="I284" s="167"/>
    </row>
    <row r="285" spans="9:9">
      <c r="I285" s="167"/>
    </row>
    <row r="286" spans="9:9">
      <c r="I286" s="167"/>
    </row>
    <row r="287" spans="9:9">
      <c r="I287" s="167"/>
    </row>
    <row r="288" spans="9:9">
      <c r="I288" s="167"/>
    </row>
    <row r="289" spans="9:9">
      <c r="I289" s="167"/>
    </row>
    <row r="290" spans="9:9">
      <c r="I290" s="167"/>
    </row>
    <row r="291" spans="9:9">
      <c r="I291" s="167"/>
    </row>
    <row r="292" spans="9:9">
      <c r="I292" s="167"/>
    </row>
    <row r="293" spans="9:9">
      <c r="I293" s="167"/>
    </row>
    <row r="294" spans="9:9">
      <c r="I294" s="167"/>
    </row>
    <row r="295" spans="9:9">
      <c r="I295" s="167"/>
    </row>
    <row r="296" spans="9:9">
      <c r="I296" s="167"/>
    </row>
    <row r="297" spans="9:9">
      <c r="I297" s="167"/>
    </row>
  </sheetData>
  <pageMargins left="0.70866141732283472" right="0.70866141732283472" top="0.78740157480314965" bottom="0.78740157480314965" header="0.31496062992125984" footer="0.31496062992125984"/>
  <pageSetup paperSize="9" scale="81" orientation="landscape" r:id="rId1"/>
  <headerFooter differentFirst="1">
    <oddFooter>&amp;L&amp;8
Santander Consumer Leasing GmbH
Santander-Platz 1
41061 Mönchengladbach</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N300"/>
  <sheetViews>
    <sheetView view="pageBreakPreview" topLeftCell="A3" zoomScale="80" zoomScaleNormal="60" zoomScaleSheetLayoutView="80" workbookViewId="0">
      <selection activeCell="C65" sqref="C65"/>
    </sheetView>
  </sheetViews>
  <sheetFormatPr baseColWidth="10" defaultColWidth="9.1796875" defaultRowHeight="12.5"/>
  <cols>
    <col min="1" max="1" width="1.1796875" style="84" customWidth="1"/>
    <col min="2" max="2" width="45.54296875" style="84" bestFit="1" customWidth="1"/>
    <col min="3" max="3" width="22.54296875" style="84" customWidth="1"/>
    <col min="4" max="4" width="16.453125" style="84" bestFit="1" customWidth="1"/>
    <col min="5" max="6" width="10.81640625" style="84" customWidth="1"/>
    <col min="7" max="7" width="11.81640625" style="84" customWidth="1"/>
    <col min="8" max="12" width="10.81640625" style="84" customWidth="1"/>
    <col min="13" max="13" width="9.81640625" style="84" customWidth="1"/>
    <col min="14" max="16384" width="9.1796875" style="84"/>
  </cols>
  <sheetData>
    <row r="1" spans="1:14" ht="6" customHeight="1">
      <c r="A1" s="790"/>
      <c r="B1" s="791"/>
      <c r="C1" s="791"/>
      <c r="D1" s="791"/>
      <c r="E1" s="791"/>
      <c r="F1" s="791"/>
      <c r="G1" s="791"/>
      <c r="H1" s="791"/>
      <c r="I1" s="791"/>
      <c r="J1" s="791"/>
      <c r="K1" s="791"/>
      <c r="L1" s="791"/>
      <c r="M1" s="791"/>
      <c r="N1" s="792"/>
    </row>
    <row r="2" spans="1:14" ht="18">
      <c r="A2" s="809"/>
      <c r="B2" s="793" t="s">
        <v>0</v>
      </c>
      <c r="C2" s="793"/>
      <c r="D2" s="138" t="s">
        <v>96</v>
      </c>
      <c r="E2" s="139"/>
      <c r="F2" s="140">
        <v>45940</v>
      </c>
      <c r="G2" s="139"/>
      <c r="H2" s="139"/>
      <c r="I2" s="139"/>
      <c r="J2" s="141"/>
      <c r="K2" s="810"/>
      <c r="L2" s="810"/>
      <c r="M2" s="794"/>
      <c r="N2" s="777"/>
    </row>
    <row r="3" spans="1:14" ht="18">
      <c r="A3" s="809"/>
      <c r="B3" s="793" t="s">
        <v>2</v>
      </c>
      <c r="C3" s="793"/>
      <c r="D3" s="143" t="s">
        <v>3</v>
      </c>
      <c r="E3" s="798"/>
      <c r="F3" s="795">
        <v>45944</v>
      </c>
      <c r="G3" s="798"/>
      <c r="H3" s="798"/>
      <c r="I3" s="798"/>
      <c r="J3" s="146"/>
      <c r="K3" s="813"/>
      <c r="L3" s="813"/>
      <c r="M3" s="794"/>
      <c r="N3" s="777"/>
    </row>
    <row r="4" spans="1:14" ht="13">
      <c r="A4" s="809"/>
      <c r="B4" s="807"/>
      <c r="C4" s="807"/>
      <c r="D4" s="143" t="s">
        <v>4</v>
      </c>
      <c r="E4" s="798"/>
      <c r="F4" s="800">
        <v>1</v>
      </c>
      <c r="G4" s="798"/>
      <c r="H4" s="803"/>
      <c r="I4" s="798"/>
      <c r="J4" s="152"/>
      <c r="K4" s="810"/>
      <c r="L4" s="810"/>
      <c r="M4" s="794"/>
      <c r="N4" s="777"/>
    </row>
    <row r="5" spans="1:14" ht="18">
      <c r="A5" s="809"/>
      <c r="B5" s="804" t="s">
        <v>815</v>
      </c>
      <c r="C5" s="804"/>
      <c r="D5" s="143" t="s">
        <v>6</v>
      </c>
      <c r="E5" s="798"/>
      <c r="F5" s="806">
        <v>45944</v>
      </c>
      <c r="G5" s="798"/>
      <c r="H5" s="803"/>
      <c r="I5" s="798"/>
      <c r="J5" s="152"/>
      <c r="K5" s="813"/>
      <c r="L5" s="813"/>
      <c r="M5" s="794"/>
      <c r="N5" s="777"/>
    </row>
    <row r="6" spans="1:14" ht="15" customHeight="1">
      <c r="A6" s="809"/>
      <c r="B6" s="841"/>
      <c r="C6" s="841"/>
      <c r="D6" s="155" t="s">
        <v>7</v>
      </c>
      <c r="E6" s="795" t="s">
        <v>8</v>
      </c>
      <c r="F6" s="795">
        <v>45924</v>
      </c>
      <c r="G6" s="795" t="s">
        <v>9</v>
      </c>
      <c r="H6" s="795">
        <v>45944</v>
      </c>
      <c r="I6" s="842" t="s">
        <v>10</v>
      </c>
      <c r="J6" s="157" t="s">
        <v>883</v>
      </c>
      <c r="K6" s="813"/>
      <c r="L6" s="813"/>
      <c r="M6" s="794"/>
      <c r="N6" s="808"/>
    </row>
    <row r="7" spans="1:14" ht="13">
      <c r="A7" s="809"/>
      <c r="B7" s="794"/>
      <c r="C7" s="794"/>
      <c r="D7" s="159" t="s">
        <v>11</v>
      </c>
      <c r="E7" s="160" t="s">
        <v>8</v>
      </c>
      <c r="F7" s="160">
        <v>45901</v>
      </c>
      <c r="G7" s="160" t="s">
        <v>9</v>
      </c>
      <c r="H7" s="160">
        <v>45930</v>
      </c>
      <c r="I7" s="161"/>
      <c r="J7" s="162"/>
      <c r="K7" s="813"/>
      <c r="L7" s="813"/>
      <c r="M7" s="794"/>
      <c r="N7" s="777"/>
    </row>
    <row r="8" spans="1:14" ht="13">
      <c r="A8" s="809"/>
      <c r="B8" s="794"/>
      <c r="C8" s="794"/>
      <c r="D8" s="794"/>
      <c r="E8" s="794"/>
      <c r="F8" s="810"/>
      <c r="G8" s="811"/>
      <c r="H8" s="810"/>
      <c r="I8" s="794"/>
      <c r="J8" s="812"/>
      <c r="K8" s="794"/>
      <c r="L8" s="813"/>
      <c r="M8" s="794"/>
      <c r="N8" s="777"/>
    </row>
    <row r="9" spans="1:14" ht="13">
      <c r="A9" s="809"/>
      <c r="B9" s="794"/>
      <c r="C9" s="794"/>
      <c r="D9" s="794"/>
      <c r="E9" s="794"/>
      <c r="F9" s="794"/>
      <c r="G9" s="794"/>
      <c r="H9" s="794"/>
      <c r="I9" s="794"/>
      <c r="J9" s="794"/>
      <c r="K9" s="794"/>
      <c r="L9" s="794"/>
      <c r="M9" s="794"/>
      <c r="N9" s="814"/>
    </row>
    <row r="10" spans="1:14">
      <c r="A10" s="809"/>
      <c r="B10" s="794"/>
      <c r="C10" s="794"/>
      <c r="D10" s="794"/>
      <c r="E10" s="794"/>
      <c r="F10" s="794"/>
      <c r="G10" s="815"/>
      <c r="H10" s="794"/>
      <c r="I10" s="794"/>
      <c r="J10" s="794"/>
      <c r="K10" s="794"/>
      <c r="L10" s="794"/>
      <c r="M10" s="794"/>
      <c r="N10" s="777"/>
    </row>
    <row r="11" spans="1:14" ht="17.5">
      <c r="A11" s="809"/>
      <c r="B11" s="843"/>
      <c r="C11" s="843"/>
      <c r="D11" s="794"/>
      <c r="E11" s="794"/>
      <c r="F11" s="794"/>
      <c r="G11" s="794"/>
      <c r="H11" s="844"/>
      <c r="I11" s="844"/>
      <c r="J11" s="794"/>
      <c r="K11" s="794"/>
      <c r="L11" s="794"/>
      <c r="M11" s="794"/>
      <c r="N11" s="818"/>
    </row>
    <row r="12" spans="1:14">
      <c r="A12" s="809"/>
      <c r="B12" s="794"/>
      <c r="C12" s="794"/>
      <c r="D12" s="794"/>
      <c r="E12" s="794"/>
      <c r="F12" s="794"/>
      <c r="G12" s="794"/>
      <c r="H12" s="844"/>
      <c r="I12" s="844"/>
      <c r="J12" s="794"/>
      <c r="K12" s="794"/>
      <c r="L12" s="794"/>
      <c r="M12" s="794"/>
      <c r="N12" s="818"/>
    </row>
    <row r="13" spans="1:14" ht="18">
      <c r="A13" s="809"/>
      <c r="B13" s="793" t="s">
        <v>816</v>
      </c>
      <c r="C13" s="793"/>
      <c r="D13" s="794"/>
      <c r="E13" s="845"/>
      <c r="F13" s="845"/>
      <c r="G13" s="846"/>
      <c r="H13" s="847"/>
      <c r="I13" s="847"/>
      <c r="J13" s="815"/>
      <c r="K13" s="794"/>
      <c r="L13" s="794"/>
      <c r="M13" s="794"/>
      <c r="N13" s="818"/>
    </row>
    <row r="14" spans="1:14" ht="12.75" customHeight="1">
      <c r="A14" s="809"/>
      <c r="B14" s="794" t="s">
        <v>817</v>
      </c>
      <c r="C14" s="848" t="s">
        <v>780</v>
      </c>
      <c r="D14" s="794"/>
      <c r="E14" s="849"/>
      <c r="F14" s="850"/>
      <c r="G14" s="851"/>
      <c r="H14" s="851"/>
      <c r="I14" s="852"/>
      <c r="J14" s="847"/>
      <c r="K14" s="794"/>
      <c r="L14" s="794"/>
      <c r="M14" s="794"/>
      <c r="N14" s="818"/>
    </row>
    <row r="15" spans="1:14">
      <c r="A15" s="809"/>
      <c r="B15" s="853" t="s">
        <v>818</v>
      </c>
      <c r="C15" s="854" t="s">
        <v>87</v>
      </c>
      <c r="D15" s="794"/>
      <c r="E15" s="855"/>
      <c r="F15" s="856"/>
      <c r="G15" s="857"/>
      <c r="H15" s="858"/>
      <c r="I15" s="857"/>
      <c r="J15" s="857"/>
      <c r="K15" s="794"/>
      <c r="L15" s="794"/>
      <c r="M15" s="794"/>
      <c r="N15" s="818"/>
    </row>
    <row r="16" spans="1:14" ht="13" thickBot="1">
      <c r="A16" s="809"/>
      <c r="B16" s="859"/>
      <c r="C16" s="860"/>
      <c r="D16" s="211" t="s">
        <v>819</v>
      </c>
      <c r="E16" s="211" t="s">
        <v>820</v>
      </c>
      <c r="F16" s="211" t="s">
        <v>821</v>
      </c>
      <c r="G16" s="816" t="s">
        <v>822</v>
      </c>
      <c r="H16" s="816" t="s">
        <v>735</v>
      </c>
      <c r="I16" s="816" t="s">
        <v>736</v>
      </c>
      <c r="J16" s="857"/>
      <c r="K16" s="794"/>
      <c r="L16" s="794"/>
      <c r="M16" s="794"/>
      <c r="N16" s="818"/>
    </row>
    <row r="17" spans="1:14" ht="13" thickBot="1">
      <c r="A17" s="809"/>
      <c r="B17" s="794"/>
      <c r="C17" s="794"/>
      <c r="D17" s="1195" t="s">
        <v>737</v>
      </c>
      <c r="E17" s="1196"/>
      <c r="F17" s="1197"/>
      <c r="G17" s="1195" t="s">
        <v>738</v>
      </c>
      <c r="H17" s="1196"/>
      <c r="I17" s="1197"/>
      <c r="J17" s="794"/>
      <c r="K17" s="815"/>
      <c r="L17" s="794"/>
      <c r="M17" s="794"/>
      <c r="N17" s="777"/>
    </row>
    <row r="18" spans="1:14" ht="112.5">
      <c r="A18" s="809"/>
      <c r="B18" s="519" t="s">
        <v>823</v>
      </c>
      <c r="C18" s="520" t="s">
        <v>824</v>
      </c>
      <c r="D18" s="726" t="s">
        <v>825</v>
      </c>
      <c r="E18" s="726" t="s">
        <v>740</v>
      </c>
      <c r="F18" s="726" t="s">
        <v>741</v>
      </c>
      <c r="G18" s="727" t="s">
        <v>826</v>
      </c>
      <c r="H18" s="726" t="s">
        <v>741</v>
      </c>
      <c r="I18" s="728" t="s">
        <v>827</v>
      </c>
      <c r="J18" s="815"/>
      <c r="K18" s="794"/>
      <c r="L18" s="794"/>
      <c r="M18" s="794"/>
      <c r="N18" s="777"/>
    </row>
    <row r="19" spans="1:14" ht="8.25" customHeight="1">
      <c r="A19" s="809"/>
      <c r="B19" s="521"/>
      <c r="C19" s="218"/>
      <c r="D19" s="729"/>
      <c r="E19" s="730"/>
      <c r="F19" s="731"/>
      <c r="G19" s="729"/>
      <c r="H19" s="730"/>
      <c r="I19" s="732"/>
      <c r="J19" s="815"/>
      <c r="K19" s="794"/>
      <c r="L19" s="794"/>
      <c r="M19" s="794"/>
      <c r="N19" s="777"/>
    </row>
    <row r="20" spans="1:14" ht="25">
      <c r="A20" s="809"/>
      <c r="B20" s="521" t="s">
        <v>828</v>
      </c>
      <c r="C20" s="585" t="s">
        <v>829</v>
      </c>
      <c r="D20" s="835" t="s">
        <v>830</v>
      </c>
      <c r="E20" s="835" t="s">
        <v>831</v>
      </c>
      <c r="F20" s="835"/>
      <c r="G20" s="835" t="s">
        <v>830</v>
      </c>
      <c r="H20" s="835"/>
      <c r="I20" s="836" t="s">
        <v>87</v>
      </c>
      <c r="J20" s="815"/>
      <c r="K20" s="794"/>
      <c r="L20" s="794"/>
      <c r="M20" s="794"/>
      <c r="N20" s="777"/>
    </row>
    <row r="21" spans="1:14" ht="7.5" customHeight="1">
      <c r="A21" s="809"/>
      <c r="B21" s="521"/>
      <c r="C21" s="218"/>
      <c r="D21" s="837"/>
      <c r="E21" s="861"/>
      <c r="F21" s="838"/>
      <c r="G21" s="837"/>
      <c r="H21" s="861"/>
      <c r="I21" s="839"/>
      <c r="J21" s="815"/>
      <c r="K21" s="794"/>
      <c r="L21" s="794"/>
      <c r="M21" s="794"/>
      <c r="N21" s="777"/>
    </row>
    <row r="22" spans="1:14" ht="25.5" customHeight="1">
      <c r="A22" s="809"/>
      <c r="B22" s="521" t="s">
        <v>832</v>
      </c>
      <c r="C22" s="585" t="s">
        <v>833</v>
      </c>
      <c r="D22" s="835" t="s">
        <v>834</v>
      </c>
      <c r="E22" s="835" t="s">
        <v>835</v>
      </c>
      <c r="F22" s="835"/>
      <c r="G22" s="835" t="s">
        <v>836</v>
      </c>
      <c r="H22" s="835"/>
      <c r="I22" s="836" t="s">
        <v>87</v>
      </c>
      <c r="J22" s="815"/>
      <c r="K22" s="794"/>
      <c r="L22" s="794"/>
      <c r="M22" s="794"/>
      <c r="N22" s="777"/>
    </row>
    <row r="23" spans="1:14" ht="9" customHeight="1">
      <c r="A23" s="809"/>
      <c r="B23" s="522"/>
      <c r="C23" s="586"/>
      <c r="D23" s="840"/>
      <c r="E23" s="861"/>
      <c r="F23" s="838"/>
      <c r="G23" s="840"/>
      <c r="H23" s="861"/>
      <c r="I23" s="839"/>
      <c r="J23" s="815"/>
      <c r="K23" s="794"/>
      <c r="L23" s="794"/>
      <c r="M23" s="794"/>
      <c r="N23" s="777"/>
    </row>
    <row r="24" spans="1:14" ht="13">
      <c r="A24" s="809"/>
      <c r="B24" s="650" t="s">
        <v>837</v>
      </c>
      <c r="C24" s="134"/>
      <c r="D24" s="835" t="s">
        <v>838</v>
      </c>
      <c r="E24" s="835" t="s">
        <v>768</v>
      </c>
      <c r="F24" s="835" t="s">
        <v>753</v>
      </c>
      <c r="G24" s="835" t="s">
        <v>839</v>
      </c>
      <c r="H24" s="835" t="s">
        <v>782</v>
      </c>
      <c r="I24" s="836"/>
      <c r="J24" s="815"/>
      <c r="K24" s="794"/>
      <c r="L24" s="794"/>
      <c r="M24" s="794"/>
      <c r="N24" s="777"/>
    </row>
    <row r="25" spans="1:14" ht="13">
      <c r="A25" s="809"/>
      <c r="B25" s="878"/>
      <c r="C25" s="879"/>
      <c r="D25" s="733"/>
      <c r="E25" s="733"/>
      <c r="F25" s="733"/>
      <c r="G25" s="733"/>
      <c r="H25" s="733"/>
      <c r="I25" s="734"/>
      <c r="J25" s="815"/>
      <c r="K25" s="794"/>
      <c r="L25" s="794"/>
      <c r="M25" s="794"/>
      <c r="N25" s="777"/>
    </row>
    <row r="26" spans="1:14" ht="13">
      <c r="A26" s="809"/>
      <c r="B26" s="794"/>
      <c r="C26" s="794"/>
      <c r="D26" s="862"/>
      <c r="E26" s="862"/>
      <c r="F26" s="862"/>
      <c r="G26" s="862"/>
      <c r="H26" s="862"/>
      <c r="I26" s="813"/>
      <c r="J26" s="813"/>
      <c r="K26" s="813"/>
      <c r="L26" s="813"/>
      <c r="M26" s="794"/>
      <c r="N26" s="818"/>
    </row>
    <row r="27" spans="1:14" ht="18">
      <c r="A27" s="809"/>
      <c r="B27" s="793" t="s">
        <v>840</v>
      </c>
      <c r="C27" s="793"/>
      <c r="D27" s="863"/>
      <c r="E27" s="793" t="s">
        <v>841</v>
      </c>
      <c r="F27" s="794"/>
      <c r="G27" s="857"/>
      <c r="H27" s="858"/>
      <c r="I27" s="793" t="s">
        <v>842</v>
      </c>
      <c r="J27" s="860"/>
      <c r="K27" s="794"/>
      <c r="L27" s="794"/>
      <c r="M27" s="794"/>
      <c r="N27" s="818"/>
    </row>
    <row r="28" spans="1:14">
      <c r="A28" s="809"/>
      <c r="B28" s="794" t="s">
        <v>843</v>
      </c>
      <c r="C28" s="674" t="s">
        <v>906</v>
      </c>
      <c r="D28" s="794"/>
      <c r="E28" s="864" t="s">
        <v>780</v>
      </c>
      <c r="F28" s="794"/>
      <c r="G28" s="857"/>
      <c r="H28" s="858"/>
      <c r="I28" s="864" t="s">
        <v>844</v>
      </c>
      <c r="J28" s="794"/>
      <c r="K28" s="794"/>
      <c r="L28" s="865" t="s">
        <v>780</v>
      </c>
      <c r="M28" s="794"/>
      <c r="N28" s="818"/>
    </row>
    <row r="29" spans="1:14" ht="13">
      <c r="A29" s="809"/>
      <c r="B29" s="853" t="s">
        <v>845</v>
      </c>
      <c r="C29" s="1139">
        <v>680000000</v>
      </c>
      <c r="D29" s="794"/>
      <c r="E29" s="864" t="s">
        <v>783</v>
      </c>
      <c r="F29" s="794"/>
      <c r="G29" s="523"/>
      <c r="H29" s="866"/>
      <c r="I29" s="864" t="s">
        <v>846</v>
      </c>
      <c r="J29" s="794"/>
      <c r="K29" s="794"/>
      <c r="L29" s="865" t="s">
        <v>780</v>
      </c>
      <c r="M29" s="794"/>
      <c r="N29" s="818"/>
    </row>
    <row r="30" spans="1:14">
      <c r="A30" s="809"/>
      <c r="B30" s="853" t="s">
        <v>847</v>
      </c>
      <c r="C30" s="1140">
        <v>1.8741000000000001E-2</v>
      </c>
      <c r="D30" s="794"/>
      <c r="E30" s="864" t="s">
        <v>784</v>
      </c>
      <c r="F30" s="794"/>
      <c r="G30" s="855"/>
      <c r="H30" s="855"/>
      <c r="I30" s="855"/>
      <c r="J30" s="819"/>
      <c r="K30" s="794"/>
      <c r="L30" s="794"/>
      <c r="M30" s="794"/>
      <c r="N30" s="818"/>
    </row>
    <row r="31" spans="1:14">
      <c r="A31" s="809"/>
      <c r="B31" s="853" t="s">
        <v>848</v>
      </c>
      <c r="C31" s="1140">
        <v>1.9E-2</v>
      </c>
      <c r="D31" s="794"/>
      <c r="E31" s="864" t="s">
        <v>756</v>
      </c>
      <c r="F31" s="794"/>
      <c r="G31" s="819"/>
      <c r="H31" s="819"/>
      <c r="I31" s="855"/>
      <c r="J31" s="855"/>
      <c r="K31" s="794"/>
      <c r="L31" s="794"/>
      <c r="M31" s="794"/>
      <c r="N31" s="818"/>
    </row>
    <row r="32" spans="1:14">
      <c r="A32" s="809"/>
      <c r="B32" s="853" t="s">
        <v>849</v>
      </c>
      <c r="C32" s="1139">
        <v>6611.1111111110386</v>
      </c>
      <c r="D32" s="794"/>
      <c r="E32" s="864"/>
      <c r="F32" s="794"/>
      <c r="G32" s="855"/>
      <c r="H32" s="855"/>
      <c r="I32" s="855"/>
      <c r="J32" s="855"/>
      <c r="K32" s="794"/>
      <c r="L32" s="794"/>
      <c r="M32" s="794"/>
      <c r="N32" s="818"/>
    </row>
    <row r="33" spans="1:14">
      <c r="A33" s="809"/>
      <c r="B33" s="853" t="s">
        <v>850</v>
      </c>
      <c r="C33" s="1139">
        <v>679858333.73000002</v>
      </c>
      <c r="D33" s="794"/>
      <c r="E33" s="864"/>
      <c r="F33" s="794"/>
      <c r="G33" s="819"/>
      <c r="H33" s="819"/>
      <c r="I33" s="819"/>
      <c r="J33" s="819"/>
      <c r="K33" s="794"/>
      <c r="L33" s="794"/>
      <c r="M33" s="794"/>
      <c r="N33" s="818"/>
    </row>
    <row r="34" spans="1:14">
      <c r="A34" s="809"/>
      <c r="B34" s="859"/>
      <c r="C34" s="794"/>
      <c r="D34" s="794"/>
      <c r="E34" s="864"/>
      <c r="F34" s="819"/>
      <c r="G34" s="819"/>
      <c r="H34" s="819"/>
      <c r="I34" s="819"/>
      <c r="J34" s="819"/>
      <c r="K34" s="794"/>
      <c r="L34" s="794"/>
      <c r="M34" s="794"/>
      <c r="N34" s="818"/>
    </row>
    <row r="35" spans="1:14" ht="18">
      <c r="A35" s="809"/>
      <c r="B35" s="793" t="s">
        <v>851</v>
      </c>
      <c r="C35" s="524"/>
      <c r="D35" s="794"/>
      <c r="E35" s="819"/>
      <c r="F35" s="819"/>
      <c r="G35" s="819"/>
      <c r="H35" s="819"/>
      <c r="I35" s="819"/>
      <c r="J35" s="819"/>
      <c r="K35" s="794"/>
      <c r="L35" s="794"/>
      <c r="M35" s="794"/>
      <c r="N35" s="818"/>
    </row>
    <row r="36" spans="1:14">
      <c r="A36" s="809"/>
      <c r="B36" s="794" t="s">
        <v>852</v>
      </c>
      <c r="C36" s="674">
        <v>0</v>
      </c>
      <c r="D36" s="794"/>
      <c r="E36" s="819"/>
      <c r="F36" s="827"/>
      <c r="G36" s="827"/>
      <c r="H36" s="827"/>
      <c r="I36" s="827"/>
      <c r="J36" s="827"/>
      <c r="K36" s="867"/>
      <c r="L36" s="867"/>
      <c r="M36" s="794"/>
      <c r="N36" s="818"/>
    </row>
    <row r="37" spans="1:14">
      <c r="A37" s="809"/>
      <c r="B37" s="794" t="s">
        <v>82</v>
      </c>
      <c r="C37" s="674">
        <v>0</v>
      </c>
      <c r="D37" s="794"/>
      <c r="E37" s="794"/>
      <c r="F37" s="819"/>
      <c r="G37" s="819"/>
      <c r="H37" s="819"/>
      <c r="I37" s="819"/>
      <c r="J37" s="819"/>
      <c r="K37" s="794"/>
      <c r="L37" s="794"/>
      <c r="M37" s="794"/>
      <c r="N37" s="818"/>
    </row>
    <row r="38" spans="1:14">
      <c r="A38" s="809"/>
      <c r="B38" s="794" t="s">
        <v>84</v>
      </c>
      <c r="C38" s="674">
        <v>0</v>
      </c>
      <c r="D38" s="868"/>
      <c r="E38" s="869"/>
      <c r="F38" s="870"/>
      <c r="G38" s="871"/>
      <c r="H38" s="872"/>
      <c r="I38" s="871"/>
      <c r="J38" s="815"/>
      <c r="K38" s="794"/>
      <c r="L38" s="794"/>
      <c r="M38" s="794"/>
      <c r="N38" s="777"/>
    </row>
    <row r="39" spans="1:14">
      <c r="A39" s="809"/>
      <c r="B39" s="794" t="s">
        <v>70</v>
      </c>
      <c r="C39" s="674">
        <v>0</v>
      </c>
      <c r="D39" s="811"/>
      <c r="E39" s="811"/>
      <c r="F39" s="811"/>
      <c r="G39" s="871"/>
      <c r="H39" s="872"/>
      <c r="I39" s="871"/>
      <c r="J39" s="815"/>
      <c r="K39" s="794"/>
      <c r="L39" s="794"/>
      <c r="M39" s="794"/>
      <c r="N39" s="777"/>
    </row>
    <row r="40" spans="1:14">
      <c r="A40" s="809"/>
      <c r="B40" s="859"/>
      <c r="C40" s="859"/>
      <c r="D40" s="868"/>
      <c r="E40" s="869"/>
      <c r="F40" s="870"/>
      <c r="G40" s="871"/>
      <c r="H40" s="872"/>
      <c r="I40" s="871"/>
      <c r="J40" s="815"/>
      <c r="K40" s="794"/>
      <c r="L40" s="794"/>
      <c r="M40" s="794"/>
      <c r="N40" s="777"/>
    </row>
    <row r="41" spans="1:14" ht="15" customHeight="1">
      <c r="A41" s="873"/>
      <c r="B41" s="874" t="s">
        <v>885</v>
      </c>
      <c r="C41" s="875"/>
      <c r="D41" s="1198"/>
      <c r="E41" s="1199"/>
      <c r="F41" s="1199"/>
      <c r="G41" s="1199"/>
      <c r="H41" s="1199"/>
      <c r="I41" s="876"/>
      <c r="J41" s="877"/>
      <c r="K41" s="874"/>
      <c r="L41" s="874"/>
      <c r="M41" s="874"/>
      <c r="N41" s="834"/>
    </row>
    <row r="42" spans="1:14">
      <c r="B42" s="95"/>
      <c r="C42" s="95"/>
      <c r="D42" s="94"/>
      <c r="E42" s="96"/>
      <c r="F42" s="97"/>
      <c r="G42" s="98"/>
      <c r="H42" s="99"/>
      <c r="I42" s="98"/>
      <c r="J42" s="167"/>
    </row>
    <row r="43" spans="1:14">
      <c r="B43" s="95"/>
      <c r="C43" s="95"/>
      <c r="D43" s="94"/>
      <c r="E43" s="96"/>
      <c r="F43" s="97"/>
      <c r="G43" s="98"/>
      <c r="H43" s="99"/>
      <c r="I43" s="98"/>
      <c r="J43" s="167"/>
    </row>
    <row r="44" spans="1:14">
      <c r="B44" s="95"/>
      <c r="C44" s="95"/>
      <c r="D44" s="94"/>
      <c r="E44" s="96"/>
      <c r="F44" s="97"/>
      <c r="G44" s="98"/>
      <c r="H44" s="99"/>
      <c r="I44" s="98"/>
      <c r="J44" s="167"/>
    </row>
    <row r="45" spans="1:14">
      <c r="B45" s="95"/>
      <c r="C45" s="95"/>
      <c r="D45" s="94"/>
      <c r="E45" s="96"/>
      <c r="F45" s="97"/>
      <c r="G45" s="98"/>
      <c r="H45" s="99"/>
      <c r="I45" s="98"/>
      <c r="J45" s="167"/>
    </row>
    <row r="46" spans="1:14">
      <c r="B46" s="95"/>
      <c r="C46" s="95"/>
      <c r="D46" s="94"/>
      <c r="E46" s="96"/>
      <c r="F46" s="97"/>
      <c r="G46" s="98"/>
      <c r="H46" s="99"/>
      <c r="I46" s="98"/>
      <c r="J46" s="167"/>
    </row>
    <row r="47" spans="1:14">
      <c r="B47" s="95"/>
      <c r="C47" s="95"/>
      <c r="D47" s="94"/>
      <c r="E47" s="96"/>
      <c r="F47" s="97"/>
      <c r="G47" s="98"/>
      <c r="H47" s="99"/>
      <c r="I47" s="98"/>
      <c r="J47" s="167"/>
    </row>
    <row r="48" spans="1:14">
      <c r="B48" s="95"/>
      <c r="C48" s="95"/>
      <c r="D48" s="94"/>
      <c r="E48" s="96"/>
      <c r="F48" s="97"/>
      <c r="G48" s="98"/>
      <c r="H48" s="99"/>
      <c r="I48" s="98"/>
      <c r="J48" s="167"/>
    </row>
    <row r="49" spans="2:10">
      <c r="B49" s="95"/>
      <c r="C49" s="95"/>
      <c r="D49" s="94"/>
      <c r="E49" s="96"/>
      <c r="F49" s="97"/>
      <c r="G49" s="98"/>
      <c r="H49" s="99"/>
      <c r="I49" s="98"/>
      <c r="J49" s="167"/>
    </row>
    <row r="50" spans="2:10">
      <c r="B50" s="95"/>
      <c r="C50" s="95"/>
      <c r="D50" s="94"/>
      <c r="E50" s="96"/>
      <c r="F50" s="97"/>
      <c r="G50" s="98"/>
      <c r="H50" s="99"/>
      <c r="I50" s="98"/>
      <c r="J50" s="167"/>
    </row>
    <row r="51" spans="2:10" ht="18">
      <c r="B51" s="95"/>
      <c r="C51" s="95"/>
      <c r="D51" s="94"/>
      <c r="E51" s="137"/>
      <c r="F51" s="97"/>
      <c r="G51" s="98"/>
      <c r="H51" s="99"/>
      <c r="I51" s="98"/>
      <c r="J51" s="167"/>
    </row>
    <row r="52" spans="2:10">
      <c r="B52" s="95"/>
      <c r="C52" s="95"/>
      <c r="D52" s="94"/>
      <c r="E52" s="96"/>
      <c r="F52" s="97"/>
      <c r="G52" s="98"/>
      <c r="H52" s="99"/>
      <c r="I52" s="98"/>
      <c r="J52" s="167"/>
    </row>
    <row r="53" spans="2:10">
      <c r="B53" s="95"/>
      <c r="C53" s="95"/>
      <c r="D53" s="94"/>
      <c r="E53" s="96"/>
      <c r="F53" s="97"/>
      <c r="G53" s="98"/>
      <c r="H53" s="99"/>
      <c r="I53" s="98"/>
      <c r="J53" s="167"/>
    </row>
    <row r="54" spans="2:10">
      <c r="B54" s="95"/>
      <c r="C54" s="95"/>
      <c r="D54" s="94"/>
      <c r="E54" s="96"/>
      <c r="F54" s="97"/>
      <c r="G54" s="98"/>
      <c r="H54" s="99"/>
      <c r="I54" s="98"/>
      <c r="J54" s="167"/>
    </row>
    <row r="55" spans="2:10">
      <c r="B55" s="95"/>
      <c r="C55" s="95"/>
      <c r="D55" s="94"/>
      <c r="E55" s="96"/>
      <c r="F55" s="97"/>
      <c r="G55" s="98"/>
      <c r="H55" s="99"/>
      <c r="I55" s="98"/>
      <c r="J55" s="167"/>
    </row>
    <row r="56" spans="2:10">
      <c r="B56" s="95"/>
      <c r="C56" s="95"/>
      <c r="D56" s="94"/>
      <c r="E56" s="96"/>
      <c r="F56" s="97"/>
      <c r="G56" s="98"/>
      <c r="H56" s="99"/>
      <c r="I56" s="98"/>
      <c r="J56" s="167"/>
    </row>
    <row r="57" spans="2:10">
      <c r="B57" s="95"/>
      <c r="C57" s="95"/>
      <c r="D57" s="94"/>
      <c r="E57" s="96"/>
      <c r="F57" s="97"/>
      <c r="G57" s="98"/>
      <c r="H57" s="99"/>
      <c r="I57" s="98"/>
      <c r="J57" s="167"/>
    </row>
    <row r="58" spans="2:10">
      <c r="B58" s="95"/>
      <c r="C58" s="95"/>
      <c r="D58" s="94"/>
      <c r="E58" s="96"/>
      <c r="F58" s="97"/>
      <c r="G58" s="98"/>
      <c r="H58" s="99"/>
      <c r="I58" s="98"/>
      <c r="J58" s="167"/>
    </row>
    <row r="59" spans="2:10">
      <c r="B59" s="95"/>
      <c r="C59" s="95"/>
      <c r="D59" s="94"/>
      <c r="E59" s="96"/>
      <c r="F59" s="97"/>
      <c r="G59" s="98"/>
      <c r="H59" s="99"/>
      <c r="I59" s="98"/>
      <c r="J59" s="167"/>
    </row>
    <row r="60" spans="2:10">
      <c r="B60" s="95"/>
      <c r="C60" s="95"/>
      <c r="D60" s="94"/>
      <c r="E60" s="96"/>
      <c r="F60" s="97"/>
      <c r="G60" s="98"/>
      <c r="H60" s="99"/>
      <c r="I60" s="98"/>
      <c r="J60" s="167"/>
    </row>
    <row r="61" spans="2:10">
      <c r="B61" s="95"/>
      <c r="C61" s="95"/>
      <c r="D61" s="94"/>
      <c r="E61" s="96"/>
      <c r="F61" s="97"/>
      <c r="G61" s="98"/>
      <c r="H61" s="99"/>
      <c r="I61" s="98"/>
      <c r="J61" s="167"/>
    </row>
    <row r="62" spans="2:10">
      <c r="B62" s="95"/>
      <c r="C62" s="95"/>
      <c r="D62" s="94"/>
      <c r="E62" s="96"/>
      <c r="F62" s="97"/>
      <c r="G62" s="98"/>
      <c r="H62" s="99"/>
      <c r="I62" s="98"/>
      <c r="J62" s="167"/>
    </row>
    <row r="63" spans="2:10">
      <c r="B63" s="95"/>
      <c r="C63" s="95"/>
      <c r="D63" s="94"/>
      <c r="E63" s="96"/>
      <c r="F63" s="97"/>
      <c r="G63" s="98"/>
      <c r="H63" s="99"/>
      <c r="I63" s="98"/>
      <c r="J63" s="167"/>
    </row>
    <row r="64" spans="2:10">
      <c r="B64" s="95"/>
      <c r="C64" s="95"/>
      <c r="D64" s="94"/>
      <c r="E64" s="96"/>
      <c r="F64" s="97"/>
      <c r="G64" s="98"/>
      <c r="H64" s="99"/>
      <c r="I64" s="98"/>
      <c r="J64" s="167"/>
    </row>
    <row r="65" spans="2:10">
      <c r="B65" s="95"/>
      <c r="C65" s="95"/>
      <c r="D65" s="94"/>
      <c r="E65" s="96"/>
      <c r="F65" s="97"/>
      <c r="G65" s="98"/>
      <c r="H65" s="99"/>
      <c r="I65" s="98"/>
      <c r="J65" s="167"/>
    </row>
    <row r="66" spans="2:10">
      <c r="B66" s="95"/>
      <c r="C66" s="95"/>
      <c r="D66" s="94"/>
      <c r="E66" s="96"/>
      <c r="F66" s="97"/>
      <c r="G66" s="98"/>
      <c r="H66" s="99"/>
      <c r="I66" s="98"/>
      <c r="J66" s="167"/>
    </row>
    <row r="67" spans="2:10">
      <c r="B67" s="95"/>
      <c r="C67" s="95"/>
      <c r="D67" s="94"/>
      <c r="E67" s="96"/>
      <c r="F67" s="97"/>
      <c r="G67" s="98"/>
      <c r="H67" s="99"/>
      <c r="I67" s="98"/>
      <c r="J67" s="167"/>
    </row>
    <row r="68" spans="2:10">
      <c r="B68" s="95"/>
      <c r="C68" s="95"/>
      <c r="D68" s="94"/>
      <c r="E68" s="96"/>
      <c r="F68" s="97"/>
      <c r="G68" s="98"/>
      <c r="H68" s="99"/>
      <c r="I68" s="98"/>
      <c r="J68" s="167"/>
    </row>
    <row r="69" spans="2:10">
      <c r="B69" s="95"/>
      <c r="C69" s="95"/>
      <c r="D69" s="94"/>
      <c r="E69" s="96"/>
      <c r="F69" s="97"/>
      <c r="G69" s="98"/>
      <c r="H69" s="99"/>
      <c r="I69" s="98"/>
      <c r="J69" s="167"/>
    </row>
    <row r="70" spans="2:10">
      <c r="B70" s="95"/>
      <c r="C70" s="95"/>
      <c r="D70" s="94"/>
      <c r="E70" s="96"/>
      <c r="F70" s="97"/>
      <c r="G70" s="98"/>
      <c r="H70" s="99"/>
      <c r="I70" s="98"/>
      <c r="J70" s="167"/>
    </row>
    <row r="71" spans="2:10">
      <c r="B71" s="95"/>
      <c r="C71" s="95"/>
      <c r="D71" s="94"/>
      <c r="E71" s="200"/>
      <c r="F71" s="201"/>
      <c r="G71" s="130"/>
      <c r="H71" s="202"/>
      <c r="I71" s="130"/>
      <c r="J71" s="167"/>
    </row>
    <row r="72" spans="2:10">
      <c r="B72" s="95"/>
      <c r="C72" s="95"/>
      <c r="D72" s="94"/>
      <c r="E72" s="200"/>
      <c r="F72" s="200"/>
      <c r="G72" s="200"/>
      <c r="H72" s="200"/>
      <c r="I72" s="200"/>
      <c r="J72" s="167"/>
    </row>
    <row r="73" spans="2:10">
      <c r="B73" s="95"/>
      <c r="C73" s="95"/>
      <c r="D73" s="94"/>
      <c r="E73" s="200"/>
      <c r="F73" s="200"/>
      <c r="G73" s="200"/>
      <c r="H73" s="200"/>
      <c r="I73" s="200"/>
      <c r="J73" s="167"/>
    </row>
    <row r="74" spans="2:10">
      <c r="B74" s="95"/>
      <c r="C74" s="95"/>
      <c r="D74" s="94"/>
      <c r="E74" s="105"/>
      <c r="F74" s="131"/>
      <c r="G74" s="200"/>
      <c r="H74" s="200"/>
      <c r="I74" s="200"/>
      <c r="J74" s="167"/>
    </row>
    <row r="75" spans="2:10">
      <c r="B75" s="95"/>
      <c r="C75" s="95"/>
      <c r="D75" s="94"/>
      <c r="E75" s="201"/>
      <c r="F75" s="131"/>
      <c r="G75" s="200"/>
      <c r="H75" s="200"/>
      <c r="I75" s="200"/>
      <c r="J75" s="167"/>
    </row>
    <row r="76" spans="2:10">
      <c r="B76" s="95"/>
      <c r="C76" s="95"/>
      <c r="D76" s="94"/>
      <c r="E76" s="200"/>
      <c r="F76" s="131"/>
      <c r="G76" s="200"/>
      <c r="H76" s="200"/>
      <c r="I76" s="200"/>
      <c r="J76" s="167"/>
    </row>
    <row r="77" spans="2:10" ht="14">
      <c r="B77" s="95"/>
      <c r="C77" s="200"/>
      <c r="D77" s="201"/>
      <c r="E77" s="203"/>
      <c r="F77" s="203"/>
      <c r="G77" s="203"/>
      <c r="H77" s="203"/>
      <c r="I77" s="203"/>
      <c r="J77" s="167"/>
    </row>
    <row r="78" spans="2:10" ht="14">
      <c r="B78" s="200"/>
      <c r="C78" s="186"/>
      <c r="D78" s="186"/>
      <c r="E78" s="203"/>
      <c r="F78" s="203"/>
      <c r="G78" s="203"/>
      <c r="H78" s="203"/>
      <c r="I78" s="203"/>
      <c r="J78" s="167"/>
    </row>
    <row r="79" spans="2:10" ht="14">
      <c r="B79" s="186"/>
      <c r="C79" s="186"/>
      <c r="D79" s="186"/>
      <c r="E79" s="109"/>
      <c r="F79" s="132"/>
      <c r="G79" s="203"/>
      <c r="H79" s="203"/>
      <c r="I79" s="203"/>
      <c r="J79" s="167"/>
    </row>
    <row r="80" spans="2:10" ht="14">
      <c r="B80" s="186"/>
      <c r="C80" s="105"/>
      <c r="D80" s="131"/>
      <c r="E80" s="204"/>
      <c r="F80" s="132"/>
      <c r="G80" s="203"/>
      <c r="H80" s="203"/>
      <c r="I80" s="203"/>
      <c r="J80" s="167"/>
    </row>
    <row r="81" spans="2:10" ht="14">
      <c r="B81" s="105"/>
      <c r="C81" s="205"/>
      <c r="D81" s="131"/>
      <c r="E81" s="203"/>
      <c r="F81" s="132"/>
      <c r="G81" s="203"/>
      <c r="H81" s="203"/>
      <c r="I81" s="203"/>
      <c r="J81" s="167"/>
    </row>
    <row r="82" spans="2:10">
      <c r="B82" s="205"/>
      <c r="C82" s="186"/>
      <c r="D82" s="131"/>
      <c r="E82" s="186"/>
      <c r="F82" s="186"/>
      <c r="G82" s="186"/>
      <c r="J82" s="167"/>
    </row>
    <row r="83" spans="2:10">
      <c r="B83" s="186"/>
      <c r="J83" s="167"/>
    </row>
    <row r="84" spans="2:10">
      <c r="J84" s="167"/>
    </row>
    <row r="85" spans="2:10">
      <c r="J85" s="167"/>
    </row>
    <row r="86" spans="2:10">
      <c r="J86" s="167"/>
    </row>
    <row r="87" spans="2:10">
      <c r="J87" s="167"/>
    </row>
    <row r="88" spans="2:10">
      <c r="J88" s="167"/>
    </row>
    <row r="89" spans="2:10">
      <c r="J89" s="167"/>
    </row>
    <row r="90" spans="2:10">
      <c r="J90" s="167"/>
    </row>
    <row r="91" spans="2:10">
      <c r="J91" s="167"/>
    </row>
    <row r="92" spans="2:10">
      <c r="J92" s="167"/>
    </row>
    <row r="93" spans="2:10">
      <c r="J93" s="167"/>
    </row>
    <row r="94" spans="2:10">
      <c r="J94" s="167"/>
    </row>
    <row r="95" spans="2:10">
      <c r="J95" s="167"/>
    </row>
    <row r="96" spans="2:10">
      <c r="J96" s="167"/>
    </row>
    <row r="97" spans="10:10">
      <c r="J97" s="167"/>
    </row>
    <row r="98" spans="10:10">
      <c r="J98" s="167"/>
    </row>
    <row r="99" spans="10:10">
      <c r="J99" s="167"/>
    </row>
    <row r="100" spans="10:10">
      <c r="J100" s="167"/>
    </row>
    <row r="101" spans="10:10">
      <c r="J101" s="167"/>
    </row>
    <row r="102" spans="10:10">
      <c r="J102" s="167"/>
    </row>
    <row r="103" spans="10:10">
      <c r="J103" s="167"/>
    </row>
    <row r="104" spans="10:10">
      <c r="J104" s="167"/>
    </row>
    <row r="105" spans="10:10">
      <c r="J105" s="167"/>
    </row>
    <row r="106" spans="10:10">
      <c r="J106" s="167"/>
    </row>
    <row r="107" spans="10:10">
      <c r="J107" s="167"/>
    </row>
    <row r="108" spans="10:10">
      <c r="J108" s="167"/>
    </row>
    <row r="109" spans="10:10">
      <c r="J109" s="167"/>
    </row>
    <row r="110" spans="10:10">
      <c r="J110" s="167"/>
    </row>
    <row r="111" spans="10:10">
      <c r="J111" s="167"/>
    </row>
    <row r="112" spans="10:10">
      <c r="J112" s="167"/>
    </row>
    <row r="113" spans="10:10">
      <c r="J113" s="167"/>
    </row>
    <row r="114" spans="10:10">
      <c r="J114" s="167"/>
    </row>
    <row r="115" spans="10:10">
      <c r="J115" s="167"/>
    </row>
    <row r="116" spans="10:10">
      <c r="J116" s="167"/>
    </row>
    <row r="117" spans="10:10">
      <c r="J117" s="167"/>
    </row>
    <row r="118" spans="10:10">
      <c r="J118" s="167"/>
    </row>
    <row r="119" spans="10:10">
      <c r="J119" s="167"/>
    </row>
    <row r="120" spans="10:10">
      <c r="J120" s="167"/>
    </row>
    <row r="121" spans="10:10">
      <c r="J121" s="167"/>
    </row>
    <row r="122" spans="10:10">
      <c r="J122" s="167"/>
    </row>
    <row r="123" spans="10:10">
      <c r="J123" s="167"/>
    </row>
    <row r="124" spans="10:10">
      <c r="J124" s="167"/>
    </row>
    <row r="125" spans="10:10">
      <c r="J125" s="167"/>
    </row>
    <row r="126" spans="10:10">
      <c r="J126" s="167"/>
    </row>
    <row r="127" spans="10:10">
      <c r="J127" s="167"/>
    </row>
    <row r="128" spans="10:10">
      <c r="J128" s="167"/>
    </row>
    <row r="129" spans="10:10">
      <c r="J129" s="167"/>
    </row>
    <row r="130" spans="10:10">
      <c r="J130" s="167"/>
    </row>
    <row r="131" spans="10:10">
      <c r="J131" s="167"/>
    </row>
    <row r="132" spans="10:10">
      <c r="J132" s="167"/>
    </row>
    <row r="133" spans="10:10">
      <c r="J133" s="167"/>
    </row>
    <row r="134" spans="10:10">
      <c r="J134" s="167"/>
    </row>
    <row r="135" spans="10:10">
      <c r="J135" s="167"/>
    </row>
    <row r="136" spans="10:10">
      <c r="J136" s="167"/>
    </row>
    <row r="137" spans="10:10">
      <c r="J137" s="167"/>
    </row>
    <row r="138" spans="10:10">
      <c r="J138" s="167"/>
    </row>
    <row r="139" spans="10:10">
      <c r="J139" s="167"/>
    </row>
    <row r="140" spans="10:10">
      <c r="J140" s="167"/>
    </row>
    <row r="141" spans="10:10">
      <c r="J141" s="167"/>
    </row>
    <row r="142" spans="10:10">
      <c r="J142" s="167"/>
    </row>
    <row r="143" spans="10:10">
      <c r="J143" s="167"/>
    </row>
    <row r="144" spans="10:10">
      <c r="J144" s="167"/>
    </row>
    <row r="145" spans="10:10">
      <c r="J145" s="167"/>
    </row>
    <row r="146" spans="10:10">
      <c r="J146" s="167"/>
    </row>
    <row r="147" spans="10:10">
      <c r="J147" s="167"/>
    </row>
    <row r="148" spans="10:10">
      <c r="J148" s="167"/>
    </row>
    <row r="149" spans="10:10">
      <c r="J149" s="167"/>
    </row>
    <row r="150" spans="10:10">
      <c r="J150" s="167"/>
    </row>
    <row r="151" spans="10:10">
      <c r="J151" s="167"/>
    </row>
    <row r="152" spans="10:10">
      <c r="J152" s="167"/>
    </row>
    <row r="153" spans="10:10">
      <c r="J153" s="167"/>
    </row>
    <row r="154" spans="10:10">
      <c r="J154" s="167"/>
    </row>
    <row r="155" spans="10:10">
      <c r="J155" s="167"/>
    </row>
    <row r="156" spans="10:10">
      <c r="J156" s="167"/>
    </row>
    <row r="157" spans="10:10">
      <c r="J157" s="167"/>
    </row>
    <row r="158" spans="10:10">
      <c r="J158" s="167"/>
    </row>
    <row r="159" spans="10:10">
      <c r="J159" s="167"/>
    </row>
    <row r="160" spans="10:10">
      <c r="J160" s="167"/>
    </row>
    <row r="161" spans="10:10">
      <c r="J161" s="167"/>
    </row>
    <row r="162" spans="10:10">
      <c r="J162" s="167"/>
    </row>
    <row r="163" spans="10:10">
      <c r="J163" s="167"/>
    </row>
    <row r="164" spans="10:10">
      <c r="J164" s="167"/>
    </row>
    <row r="165" spans="10:10">
      <c r="J165" s="167"/>
    </row>
    <row r="166" spans="10:10">
      <c r="J166" s="167"/>
    </row>
    <row r="167" spans="10:10">
      <c r="J167" s="167"/>
    </row>
    <row r="168" spans="10:10">
      <c r="J168" s="167"/>
    </row>
    <row r="169" spans="10:10">
      <c r="J169" s="167"/>
    </row>
    <row r="170" spans="10:10">
      <c r="J170" s="167"/>
    </row>
    <row r="171" spans="10:10">
      <c r="J171" s="167"/>
    </row>
    <row r="172" spans="10:10">
      <c r="J172" s="167"/>
    </row>
    <row r="173" spans="10:10">
      <c r="J173" s="167"/>
    </row>
    <row r="174" spans="10:10">
      <c r="J174" s="167"/>
    </row>
    <row r="175" spans="10:10">
      <c r="J175" s="167"/>
    </row>
    <row r="176" spans="10:10">
      <c r="J176" s="167"/>
    </row>
    <row r="177" spans="10:10">
      <c r="J177" s="167"/>
    </row>
    <row r="178" spans="10:10">
      <c r="J178" s="167"/>
    </row>
    <row r="179" spans="10:10">
      <c r="J179" s="167"/>
    </row>
    <row r="180" spans="10:10">
      <c r="J180" s="167"/>
    </row>
    <row r="181" spans="10:10">
      <c r="J181" s="167"/>
    </row>
    <row r="182" spans="10:10">
      <c r="J182" s="167"/>
    </row>
    <row r="183" spans="10:10">
      <c r="J183" s="167"/>
    </row>
    <row r="184" spans="10:10">
      <c r="J184" s="167"/>
    </row>
    <row r="185" spans="10:10">
      <c r="J185" s="167"/>
    </row>
    <row r="186" spans="10:10">
      <c r="J186" s="167"/>
    </row>
    <row r="187" spans="10:10">
      <c r="J187" s="167"/>
    </row>
    <row r="188" spans="10:10">
      <c r="J188" s="167"/>
    </row>
    <row r="189" spans="10:10">
      <c r="J189" s="167"/>
    </row>
    <row r="190" spans="10:10">
      <c r="J190" s="167"/>
    </row>
    <row r="191" spans="10:10">
      <c r="J191" s="167"/>
    </row>
    <row r="192" spans="10:10">
      <c r="J192" s="167"/>
    </row>
    <row r="193" spans="10:10">
      <c r="J193" s="167"/>
    </row>
    <row r="194" spans="10:10">
      <c r="J194" s="167"/>
    </row>
    <row r="195" spans="10:10">
      <c r="J195" s="167"/>
    </row>
    <row r="196" spans="10:10">
      <c r="J196" s="167"/>
    </row>
    <row r="197" spans="10:10">
      <c r="J197" s="167"/>
    </row>
    <row r="198" spans="10:10">
      <c r="J198" s="167"/>
    </row>
    <row r="199" spans="10:10">
      <c r="J199" s="167"/>
    </row>
    <row r="200" spans="10:10">
      <c r="J200" s="167"/>
    </row>
    <row r="201" spans="10:10">
      <c r="J201" s="167"/>
    </row>
    <row r="202" spans="10:10">
      <c r="J202" s="167"/>
    </row>
    <row r="203" spans="10:10">
      <c r="J203" s="167"/>
    </row>
    <row r="204" spans="10:10">
      <c r="J204" s="167"/>
    </row>
    <row r="205" spans="10:10">
      <c r="J205" s="167"/>
    </row>
    <row r="206" spans="10:10">
      <c r="J206" s="167"/>
    </row>
    <row r="207" spans="10:10">
      <c r="J207" s="167"/>
    </row>
    <row r="208" spans="10:10">
      <c r="J208" s="167"/>
    </row>
    <row r="209" spans="10:10">
      <c r="J209" s="167"/>
    </row>
    <row r="210" spans="10:10">
      <c r="J210" s="167"/>
    </row>
    <row r="211" spans="10:10">
      <c r="J211" s="167"/>
    </row>
    <row r="212" spans="10:10">
      <c r="J212" s="167"/>
    </row>
    <row r="213" spans="10:10">
      <c r="J213" s="167"/>
    </row>
    <row r="214" spans="10:10">
      <c r="J214" s="167"/>
    </row>
    <row r="215" spans="10:10">
      <c r="J215" s="167"/>
    </row>
    <row r="216" spans="10:10">
      <c r="J216" s="167"/>
    </row>
    <row r="217" spans="10:10">
      <c r="J217" s="167"/>
    </row>
    <row r="218" spans="10:10">
      <c r="J218" s="167"/>
    </row>
    <row r="219" spans="10:10">
      <c r="J219" s="167"/>
    </row>
    <row r="220" spans="10:10">
      <c r="J220" s="167"/>
    </row>
    <row r="221" spans="10:10">
      <c r="J221" s="167"/>
    </row>
    <row r="222" spans="10:10">
      <c r="J222" s="167"/>
    </row>
    <row r="223" spans="10:10">
      <c r="J223" s="167"/>
    </row>
    <row r="224" spans="10:10">
      <c r="J224" s="167"/>
    </row>
    <row r="225" spans="10:10">
      <c r="J225" s="167"/>
    </row>
    <row r="226" spans="10:10">
      <c r="J226" s="167"/>
    </row>
    <row r="227" spans="10:10">
      <c r="J227" s="167"/>
    </row>
    <row r="228" spans="10:10">
      <c r="J228" s="167"/>
    </row>
    <row r="229" spans="10:10">
      <c r="J229" s="167"/>
    </row>
    <row r="230" spans="10:10">
      <c r="J230" s="167"/>
    </row>
    <row r="231" spans="10:10">
      <c r="J231" s="167"/>
    </row>
    <row r="232" spans="10:10">
      <c r="J232" s="167"/>
    </row>
    <row r="233" spans="10:10">
      <c r="J233" s="167"/>
    </row>
    <row r="234" spans="10:10">
      <c r="J234" s="167"/>
    </row>
    <row r="235" spans="10:10">
      <c r="J235" s="167"/>
    </row>
    <row r="236" spans="10:10">
      <c r="J236" s="167"/>
    </row>
    <row r="237" spans="10:10">
      <c r="J237" s="167"/>
    </row>
    <row r="238" spans="10:10">
      <c r="J238" s="167"/>
    </row>
    <row r="239" spans="10:10">
      <c r="J239" s="167"/>
    </row>
    <row r="240" spans="10:10">
      <c r="J240" s="167"/>
    </row>
    <row r="241" spans="10:10">
      <c r="J241" s="167"/>
    </row>
    <row r="242" spans="10:10">
      <c r="J242" s="167"/>
    </row>
    <row r="243" spans="10:10">
      <c r="J243" s="167"/>
    </row>
    <row r="244" spans="10:10">
      <c r="J244" s="167"/>
    </row>
    <row r="245" spans="10:10">
      <c r="J245" s="167"/>
    </row>
    <row r="246" spans="10:10">
      <c r="J246" s="167"/>
    </row>
    <row r="247" spans="10:10">
      <c r="J247" s="167"/>
    </row>
    <row r="248" spans="10:10">
      <c r="J248" s="167"/>
    </row>
    <row r="249" spans="10:10">
      <c r="J249" s="167"/>
    </row>
    <row r="250" spans="10:10">
      <c r="J250" s="167"/>
    </row>
    <row r="251" spans="10:10">
      <c r="J251" s="167"/>
    </row>
    <row r="252" spans="10:10">
      <c r="J252" s="167"/>
    </row>
    <row r="253" spans="10:10">
      <c r="J253" s="167"/>
    </row>
    <row r="254" spans="10:10">
      <c r="J254" s="167"/>
    </row>
    <row r="255" spans="10:10">
      <c r="J255" s="167"/>
    </row>
    <row r="256" spans="10:10">
      <c r="J256" s="167"/>
    </row>
    <row r="257" spans="10:10">
      <c r="J257" s="167"/>
    </row>
    <row r="258" spans="10:10">
      <c r="J258" s="167"/>
    </row>
    <row r="259" spans="10:10">
      <c r="J259" s="167"/>
    </row>
    <row r="260" spans="10:10">
      <c r="J260" s="167"/>
    </row>
    <row r="261" spans="10:10">
      <c r="J261" s="167"/>
    </row>
    <row r="262" spans="10:10">
      <c r="J262" s="167"/>
    </row>
    <row r="263" spans="10:10">
      <c r="J263" s="167"/>
    </row>
    <row r="264" spans="10:10">
      <c r="J264" s="167"/>
    </row>
    <row r="265" spans="10:10">
      <c r="J265" s="167"/>
    </row>
    <row r="266" spans="10:10">
      <c r="J266" s="167"/>
    </row>
    <row r="267" spans="10:10">
      <c r="J267" s="167"/>
    </row>
    <row r="268" spans="10:10">
      <c r="J268" s="167"/>
    </row>
    <row r="269" spans="10:10">
      <c r="J269" s="167"/>
    </row>
    <row r="270" spans="10:10">
      <c r="J270" s="167"/>
    </row>
    <row r="271" spans="10:10">
      <c r="J271" s="167"/>
    </row>
    <row r="272" spans="10:10">
      <c r="J272" s="167"/>
    </row>
    <row r="273" spans="10:10">
      <c r="J273" s="167"/>
    </row>
    <row r="274" spans="10:10">
      <c r="J274" s="167"/>
    </row>
    <row r="275" spans="10:10">
      <c r="J275" s="167"/>
    </row>
    <row r="276" spans="10:10">
      <c r="J276" s="167"/>
    </row>
    <row r="277" spans="10:10">
      <c r="J277" s="167"/>
    </row>
    <row r="278" spans="10:10">
      <c r="J278" s="167"/>
    </row>
    <row r="279" spans="10:10">
      <c r="J279" s="167"/>
    </row>
    <row r="280" spans="10:10">
      <c r="J280" s="167"/>
    </row>
    <row r="281" spans="10:10">
      <c r="J281" s="167"/>
    </row>
    <row r="282" spans="10:10">
      <c r="J282" s="167"/>
    </row>
    <row r="283" spans="10:10">
      <c r="J283" s="167"/>
    </row>
    <row r="284" spans="10:10">
      <c r="J284" s="167"/>
    </row>
    <row r="285" spans="10:10">
      <c r="J285" s="167"/>
    </row>
    <row r="286" spans="10:10">
      <c r="J286" s="167"/>
    </row>
    <row r="287" spans="10:10">
      <c r="J287" s="167"/>
    </row>
    <row r="288" spans="10:10">
      <c r="J288" s="167"/>
    </row>
    <row r="289" spans="10:10">
      <c r="J289" s="167"/>
    </row>
    <row r="290" spans="10:10">
      <c r="J290" s="167"/>
    </row>
    <row r="291" spans="10:10">
      <c r="J291" s="167"/>
    </row>
    <row r="292" spans="10:10">
      <c r="J292" s="167"/>
    </row>
    <row r="293" spans="10:10">
      <c r="J293" s="167"/>
    </row>
    <row r="294" spans="10:10">
      <c r="J294" s="167"/>
    </row>
    <row r="295" spans="10:10">
      <c r="J295" s="167"/>
    </row>
    <row r="296" spans="10:10">
      <c r="J296" s="167"/>
    </row>
    <row r="297" spans="10:10">
      <c r="J297" s="167"/>
    </row>
    <row r="298" spans="10:10">
      <c r="J298" s="167"/>
    </row>
    <row r="299" spans="10:10">
      <c r="J299" s="167"/>
    </row>
    <row r="300" spans="10:10">
      <c r="J300" s="167"/>
    </row>
  </sheetData>
  <mergeCells count="3">
    <mergeCell ref="D17:F17"/>
    <mergeCell ref="D41:H41"/>
    <mergeCell ref="G17:I17"/>
  </mergeCells>
  <pageMargins left="0.70866141732283472" right="0.70866141732283472" top="0.78740157480314965" bottom="0.78740157480314965" header="0.31496062992125984" footer="0.31496062992125984"/>
  <pageSetup paperSize="9" scale="69" orientation="landscape" r:id="rId1"/>
  <headerFooter differentFirst="1">
    <oddFooter>&amp;L&amp;8
Santander Consumer Leasing GmbH
Santander-Platz 1
41061 Mönchengladbach</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O277"/>
  <sheetViews>
    <sheetView view="pageBreakPreview" topLeftCell="A3" zoomScale="80" zoomScaleNormal="60" zoomScaleSheetLayoutView="80" workbookViewId="0">
      <selection activeCell="C65" sqref="C65"/>
    </sheetView>
  </sheetViews>
  <sheetFormatPr baseColWidth="10" defaultColWidth="9.1796875" defaultRowHeight="12.5"/>
  <cols>
    <col min="1" max="1" width="1.1796875" style="19" customWidth="1"/>
    <col min="2" max="2" width="27.81640625" style="19" customWidth="1"/>
    <col min="3" max="3" width="20.81640625" style="19" customWidth="1"/>
    <col min="4" max="4" width="10.81640625" style="19" customWidth="1"/>
    <col min="5" max="5" width="12.1796875" style="19" customWidth="1"/>
    <col min="6" max="6" width="10.1796875" style="19" customWidth="1"/>
    <col min="7" max="7" width="10.81640625" style="19" customWidth="1"/>
    <col min="8" max="8" width="13.1796875" style="19" customWidth="1"/>
    <col min="9" max="9" width="10.81640625" style="19" customWidth="1"/>
    <col min="10" max="10" width="12.81640625" style="19" customWidth="1"/>
    <col min="11" max="12" width="10.81640625" style="19" customWidth="1"/>
    <col min="13" max="16384" width="9.1796875" style="19"/>
  </cols>
  <sheetData>
    <row r="1" spans="1:15" ht="6" customHeight="1">
      <c r="A1" s="16"/>
      <c r="B1" s="17"/>
      <c r="C1" s="17"/>
      <c r="D1" s="17"/>
      <c r="E1" s="17"/>
      <c r="F1" s="17"/>
      <c r="G1" s="17"/>
      <c r="H1" s="17"/>
      <c r="I1" s="17"/>
      <c r="J1" s="17"/>
      <c r="K1" s="17"/>
      <c r="L1" s="17"/>
      <c r="M1" s="18"/>
    </row>
    <row r="2" spans="1:15" ht="18">
      <c r="A2" s="20"/>
      <c r="B2" s="21" t="s">
        <v>0</v>
      </c>
      <c r="C2" s="21"/>
      <c r="E2" s="1206" t="s">
        <v>96</v>
      </c>
      <c r="F2" s="1207"/>
      <c r="G2" s="23"/>
      <c r="H2" s="24">
        <v>45940</v>
      </c>
      <c r="I2" s="66"/>
      <c r="J2" s="23"/>
      <c r="K2" s="23"/>
      <c r="L2" s="25"/>
      <c r="M2" s="26"/>
    </row>
    <row r="3" spans="1:15" ht="18">
      <c r="A3" s="20"/>
      <c r="B3" s="21" t="s">
        <v>2</v>
      </c>
      <c r="C3" s="21"/>
      <c r="E3" s="1208" t="s">
        <v>3</v>
      </c>
      <c r="F3" s="1209"/>
      <c r="G3" s="30"/>
      <c r="H3" s="30">
        <v>45944</v>
      </c>
      <c r="I3" s="68"/>
      <c r="J3" s="29"/>
      <c r="K3" s="29"/>
      <c r="L3" s="31"/>
      <c r="M3" s="26"/>
    </row>
    <row r="4" spans="1:15">
      <c r="A4" s="20"/>
      <c r="B4" s="27"/>
      <c r="C4" s="69"/>
      <c r="E4" s="1208" t="s">
        <v>4</v>
      </c>
      <c r="F4" s="1209"/>
      <c r="G4" s="33"/>
      <c r="H4" s="33">
        <v>1</v>
      </c>
      <c r="I4" s="70"/>
      <c r="J4" s="34"/>
      <c r="K4" s="29"/>
      <c r="L4" s="35"/>
      <c r="M4" s="26"/>
    </row>
    <row r="5" spans="1:15" ht="18">
      <c r="A5" s="20"/>
      <c r="B5" s="36" t="s">
        <v>853</v>
      </c>
      <c r="C5" s="36"/>
      <c r="E5" s="1208" t="s">
        <v>6</v>
      </c>
      <c r="F5" s="1209"/>
      <c r="G5" s="37"/>
      <c r="H5" s="619">
        <v>45944</v>
      </c>
      <c r="I5" s="29"/>
      <c r="J5" s="34"/>
      <c r="K5" s="29"/>
      <c r="L5" s="35"/>
      <c r="M5" s="26"/>
    </row>
    <row r="6" spans="1:15" ht="15" customHeight="1">
      <c r="A6" s="20"/>
      <c r="B6" s="38"/>
      <c r="C6" s="27"/>
      <c r="E6" s="1202" t="s">
        <v>7</v>
      </c>
      <c r="F6" s="1203"/>
      <c r="G6" s="30" t="s">
        <v>8</v>
      </c>
      <c r="H6" s="30">
        <v>45924</v>
      </c>
      <c r="I6" s="30" t="s">
        <v>9</v>
      </c>
      <c r="J6" s="30">
        <v>45944</v>
      </c>
      <c r="K6" s="30" t="s">
        <v>10</v>
      </c>
      <c r="L6" s="71" t="s">
        <v>883</v>
      </c>
      <c r="M6" s="72"/>
    </row>
    <row r="7" spans="1:15" ht="13">
      <c r="A7" s="20"/>
      <c r="D7" s="69"/>
      <c r="E7" s="1204" t="s">
        <v>11</v>
      </c>
      <c r="F7" s="1205"/>
      <c r="G7" s="45" t="s">
        <v>8</v>
      </c>
      <c r="H7" s="45">
        <v>45901</v>
      </c>
      <c r="I7" s="45" t="s">
        <v>9</v>
      </c>
      <c r="J7" s="45">
        <v>45930</v>
      </c>
      <c r="K7" s="73"/>
      <c r="L7" s="74"/>
      <c r="M7" s="26"/>
    </row>
    <row r="8" spans="1:15" ht="13">
      <c r="A8" s="20"/>
      <c r="E8" s="50"/>
      <c r="F8" s="49"/>
      <c r="G8" s="50"/>
      <c r="I8" s="75"/>
      <c r="K8" s="51"/>
      <c r="M8" s="26"/>
    </row>
    <row r="9" spans="1:15" ht="13">
      <c r="A9" s="20"/>
      <c r="M9" s="76"/>
    </row>
    <row r="10" spans="1:15">
      <c r="A10" s="20"/>
      <c r="F10" s="59"/>
      <c r="M10" s="26"/>
    </row>
    <row r="11" spans="1:15" ht="12.75" customHeight="1">
      <c r="A11" s="20"/>
      <c r="B11" s="77"/>
      <c r="D11" s="67"/>
      <c r="E11" s="67"/>
      <c r="F11" s="67"/>
      <c r="G11" s="67"/>
      <c r="H11" s="67"/>
      <c r="I11" s="67"/>
      <c r="J11" s="67"/>
      <c r="K11" s="67"/>
      <c r="L11" s="67"/>
      <c r="M11" s="78"/>
    </row>
    <row r="12" spans="1:15" ht="12.75" customHeight="1">
      <c r="A12" s="20"/>
      <c r="B12" s="77"/>
      <c r="D12" s="67"/>
      <c r="E12" s="67"/>
      <c r="F12" s="67"/>
      <c r="G12" s="67"/>
      <c r="H12" s="67"/>
      <c r="I12" s="67"/>
      <c r="J12" s="67"/>
      <c r="K12" s="67"/>
      <c r="L12" s="67"/>
      <c r="M12" s="78"/>
    </row>
    <row r="13" spans="1:15" ht="18">
      <c r="A13" s="20"/>
      <c r="B13" s="735" t="s">
        <v>854</v>
      </c>
      <c r="C13"/>
      <c r="D13" s="115"/>
      <c r="E13" s="116"/>
      <c r="F13" s="82"/>
      <c r="G13" s="82"/>
      <c r="H13" s="82"/>
      <c r="I13" s="82"/>
      <c r="J13" s="82"/>
      <c r="K13" s="83"/>
      <c r="L13" s="5"/>
      <c r="M13" s="26"/>
      <c r="O13" s="59"/>
    </row>
    <row r="14" spans="1:15" ht="14.5">
      <c r="A14" s="20"/>
      <c r="B14" s="736" t="s">
        <v>855</v>
      </c>
      <c r="C14" s="737" t="s">
        <v>856</v>
      </c>
      <c r="D14" s="85"/>
      <c r="E14" s="86"/>
      <c r="F14" s="86"/>
      <c r="G14" s="86"/>
      <c r="H14" s="86"/>
      <c r="I14" s="86"/>
      <c r="J14" s="82"/>
      <c r="K14" s="87"/>
      <c r="L14" s="87"/>
      <c r="M14" s="26"/>
      <c r="O14" s="59"/>
    </row>
    <row r="15" spans="1:15">
      <c r="A15" s="20"/>
      <c r="B15" s="117"/>
      <c r="C15" s="89"/>
      <c r="D15" s="85"/>
      <c r="E15" s="85"/>
      <c r="F15" s="86"/>
      <c r="G15" s="86"/>
      <c r="H15" s="86"/>
      <c r="I15" s="86"/>
      <c r="J15" s="86"/>
      <c r="K15" s="87"/>
      <c r="L15" s="87"/>
      <c r="M15" s="26"/>
      <c r="O15" s="59"/>
    </row>
    <row r="16" spans="1:15" ht="13">
      <c r="A16" s="20"/>
      <c r="B16" s="119"/>
      <c r="C16" s="120"/>
      <c r="D16" s="121"/>
      <c r="E16" s="108"/>
      <c r="F16" s="108"/>
      <c r="G16" s="108"/>
      <c r="H16" s="108"/>
      <c r="I16" s="108"/>
      <c r="J16" s="86"/>
      <c r="K16" s="122"/>
      <c r="L16" s="108"/>
      <c r="M16" s="26"/>
      <c r="O16" s="59"/>
    </row>
    <row r="17" spans="1:15" ht="18" customHeight="1">
      <c r="A17" s="20"/>
      <c r="B17" s="113" t="s">
        <v>857</v>
      </c>
      <c r="C17" s="6"/>
      <c r="D17" s="1212" t="s">
        <v>737</v>
      </c>
      <c r="E17" s="1213"/>
      <c r="F17" s="1214"/>
      <c r="G17" s="1185" t="s">
        <v>738</v>
      </c>
      <c r="H17" s="1186"/>
      <c r="I17" s="1187"/>
      <c r="J17" s="1200"/>
      <c r="K17" s="1200"/>
      <c r="L17" s="1200"/>
      <c r="M17" s="26"/>
      <c r="O17" s="59"/>
    </row>
    <row r="18" spans="1:15" ht="36" customHeight="1">
      <c r="A18" s="20"/>
      <c r="B18" s="67"/>
      <c r="C18" s="67"/>
      <c r="D18" s="4" t="s">
        <v>739</v>
      </c>
      <c r="E18" s="4" t="s">
        <v>740</v>
      </c>
      <c r="F18" s="4" t="s">
        <v>741</v>
      </c>
      <c r="G18" s="4" t="s">
        <v>739</v>
      </c>
      <c r="H18" s="4" t="s">
        <v>740</v>
      </c>
      <c r="I18" s="4" t="s">
        <v>741</v>
      </c>
      <c r="J18" s="753"/>
      <c r="K18" s="753"/>
      <c r="L18" s="753"/>
      <c r="M18" s="78"/>
    </row>
    <row r="19" spans="1:15" ht="15" customHeight="1">
      <c r="A19" s="20"/>
      <c r="B19" s="1183"/>
      <c r="C19" s="1201"/>
      <c r="D19" s="123"/>
      <c r="E19" s="123"/>
      <c r="F19" s="123"/>
      <c r="G19" s="123"/>
      <c r="H19" s="123"/>
      <c r="I19" s="123"/>
      <c r="J19" s="128"/>
      <c r="K19" s="128"/>
      <c r="L19" s="128"/>
      <c r="M19" s="78"/>
    </row>
    <row r="20" spans="1:15" ht="13">
      <c r="A20" s="20"/>
      <c r="B20" s="1210" t="s">
        <v>858</v>
      </c>
      <c r="C20" s="1211"/>
      <c r="D20" s="3" t="s">
        <v>859</v>
      </c>
      <c r="E20" s="3" t="s">
        <v>831</v>
      </c>
      <c r="F20" s="3" t="s">
        <v>753</v>
      </c>
      <c r="G20" s="3" t="s">
        <v>860</v>
      </c>
      <c r="H20" s="3" t="s">
        <v>782</v>
      </c>
      <c r="I20" s="3" t="s">
        <v>753</v>
      </c>
      <c r="J20" s="754"/>
      <c r="K20" s="754"/>
      <c r="L20" s="754"/>
      <c r="M20" s="78"/>
    </row>
    <row r="21" spans="1:15" ht="12.75" customHeight="1">
      <c r="A21" s="20"/>
      <c r="B21" s="124"/>
      <c r="C21" s="125"/>
      <c r="D21" s="126"/>
      <c r="E21" s="126"/>
      <c r="F21" s="126"/>
      <c r="G21" s="126"/>
      <c r="H21" s="126"/>
      <c r="I21" s="126"/>
      <c r="J21" s="128"/>
      <c r="K21" s="128"/>
      <c r="L21" s="128"/>
      <c r="M21" s="26"/>
    </row>
    <row r="22" spans="1:15" ht="13">
      <c r="A22" s="20"/>
      <c r="B22" s="1210" t="s">
        <v>861</v>
      </c>
      <c r="C22" s="1211"/>
      <c r="D22" s="3" t="s">
        <v>859</v>
      </c>
      <c r="E22" s="3" t="s">
        <v>831</v>
      </c>
      <c r="F22" s="3" t="s">
        <v>753</v>
      </c>
      <c r="G22" s="3" t="s">
        <v>162</v>
      </c>
      <c r="H22" s="3" t="s">
        <v>162</v>
      </c>
      <c r="I22" s="3" t="s">
        <v>162</v>
      </c>
      <c r="J22" s="754"/>
      <c r="K22" s="754"/>
      <c r="L22" s="754"/>
      <c r="M22" s="26"/>
    </row>
    <row r="23" spans="1:15" ht="13">
      <c r="A23" s="20"/>
      <c r="B23" s="625"/>
      <c r="C23" s="625"/>
      <c r="D23" s="3"/>
      <c r="E23" s="3"/>
      <c r="F23" s="3"/>
      <c r="G23" s="3"/>
      <c r="H23" s="3"/>
      <c r="I23" s="3"/>
      <c r="J23" s="754"/>
      <c r="K23" s="754"/>
      <c r="L23" s="754"/>
      <c r="M23" s="26"/>
    </row>
    <row r="24" spans="1:15" ht="13">
      <c r="A24" s="20"/>
      <c r="B24" s="1210" t="s">
        <v>809</v>
      </c>
      <c r="C24" s="1211"/>
      <c r="D24" s="3" t="s">
        <v>830</v>
      </c>
      <c r="E24" s="3" t="s">
        <v>831</v>
      </c>
      <c r="F24" s="3" t="s">
        <v>753</v>
      </c>
      <c r="G24" s="3" t="s">
        <v>162</v>
      </c>
      <c r="H24" s="3" t="s">
        <v>162</v>
      </c>
      <c r="I24" s="3" t="s">
        <v>162</v>
      </c>
      <c r="J24" s="754"/>
      <c r="K24" s="754"/>
      <c r="L24" s="754"/>
      <c r="M24" s="26"/>
    </row>
    <row r="25" spans="1:15" ht="15.5">
      <c r="A25" s="20"/>
      <c r="B25" s="127"/>
      <c r="C25" s="128"/>
      <c r="D25" s="129"/>
      <c r="E25" s="129"/>
      <c r="F25" s="129"/>
      <c r="G25" s="129"/>
      <c r="H25" s="129"/>
      <c r="I25" s="129"/>
      <c r="J25" s="67"/>
      <c r="K25" s="67"/>
      <c r="L25" s="67"/>
      <c r="M25" s="26"/>
    </row>
    <row r="26" spans="1:15" ht="15.5">
      <c r="A26" s="20"/>
      <c r="B26" s="100"/>
      <c r="C26" s="128"/>
      <c r="D26" s="67"/>
      <c r="E26" s="67"/>
      <c r="F26" s="67"/>
      <c r="G26" s="67"/>
      <c r="H26" s="67"/>
      <c r="I26" s="67"/>
      <c r="J26" s="67"/>
      <c r="K26" s="67"/>
      <c r="L26" s="67"/>
      <c r="M26" s="26"/>
    </row>
    <row r="27" spans="1:15" ht="15.5">
      <c r="A27" s="20"/>
      <c r="C27" s="94"/>
      <c r="D27" s="67"/>
      <c r="E27" s="67"/>
      <c r="F27" s="67"/>
      <c r="G27" s="67"/>
      <c r="H27" s="67"/>
      <c r="I27" s="67"/>
      <c r="J27" s="67"/>
      <c r="K27" s="67"/>
      <c r="L27" s="67"/>
      <c r="M27" s="26"/>
    </row>
    <row r="28" spans="1:15" ht="15.5">
      <c r="A28" s="60"/>
      <c r="B28" s="62" t="s">
        <v>885</v>
      </c>
      <c r="C28" s="92"/>
      <c r="D28" s="93"/>
      <c r="E28" s="93"/>
      <c r="F28" s="93"/>
      <c r="G28" s="93"/>
      <c r="H28" s="93"/>
      <c r="I28" s="93"/>
      <c r="J28" s="93"/>
      <c r="K28" s="93"/>
      <c r="L28" s="93"/>
      <c r="M28" s="63"/>
    </row>
    <row r="29" spans="1:15" ht="15.5">
      <c r="C29" s="94"/>
      <c r="D29" s="67"/>
      <c r="E29" s="67"/>
      <c r="F29" s="67"/>
      <c r="G29" s="67"/>
      <c r="H29" s="67"/>
      <c r="I29" s="67"/>
      <c r="J29" s="67"/>
      <c r="K29" s="67"/>
      <c r="L29" s="67"/>
    </row>
    <row r="30" spans="1:15" ht="15.5">
      <c r="C30" s="94"/>
      <c r="D30" s="67"/>
      <c r="E30" s="67"/>
      <c r="F30" s="67"/>
      <c r="G30" s="67"/>
      <c r="H30" s="67"/>
      <c r="I30" s="67"/>
      <c r="J30" s="67"/>
      <c r="K30" s="67"/>
      <c r="L30" s="67"/>
    </row>
    <row r="31" spans="1:15" ht="15.5">
      <c r="C31" s="94"/>
      <c r="D31" s="67"/>
      <c r="E31" s="67"/>
      <c r="F31" s="67"/>
      <c r="G31" s="67"/>
      <c r="H31" s="67"/>
      <c r="I31" s="67"/>
      <c r="J31" s="67"/>
      <c r="K31" s="67"/>
      <c r="L31" s="67"/>
    </row>
    <row r="32" spans="1:15">
      <c r="B32" s="95"/>
      <c r="C32" s="94"/>
      <c r="D32" s="96"/>
      <c r="E32" s="97"/>
      <c r="F32" s="98"/>
      <c r="G32" s="99"/>
      <c r="H32" s="98"/>
      <c r="I32" s="59"/>
    </row>
    <row r="33" spans="2:9">
      <c r="B33" s="95"/>
      <c r="C33" s="94"/>
      <c r="D33" s="96"/>
      <c r="E33" s="97"/>
      <c r="F33" s="98"/>
      <c r="G33" s="99"/>
      <c r="H33" s="98"/>
      <c r="I33" s="59"/>
    </row>
    <row r="34" spans="2:9">
      <c r="B34" s="95"/>
      <c r="C34" s="94"/>
      <c r="D34" s="96"/>
      <c r="E34" s="97"/>
      <c r="F34" s="98"/>
      <c r="G34" s="99"/>
      <c r="H34" s="98"/>
      <c r="I34" s="59"/>
    </row>
    <row r="35" spans="2:9">
      <c r="B35" s="95"/>
      <c r="C35" s="94"/>
      <c r="D35" s="96"/>
      <c r="E35" s="97"/>
      <c r="F35" s="98"/>
      <c r="G35" s="99"/>
      <c r="H35" s="98"/>
      <c r="I35" s="59"/>
    </row>
    <row r="36" spans="2:9">
      <c r="B36" s="95"/>
      <c r="C36" s="94"/>
      <c r="D36" s="96"/>
      <c r="E36" s="97"/>
      <c r="F36" s="98"/>
      <c r="G36" s="99"/>
      <c r="H36" s="98"/>
      <c r="I36" s="59"/>
    </row>
    <row r="37" spans="2:9">
      <c r="B37" s="95"/>
      <c r="C37" s="94"/>
      <c r="D37" s="96"/>
      <c r="E37" s="97"/>
      <c r="F37" s="98"/>
      <c r="G37" s="99"/>
      <c r="H37" s="98"/>
      <c r="I37" s="59"/>
    </row>
    <row r="38" spans="2:9">
      <c r="B38" s="95"/>
      <c r="C38" s="94"/>
      <c r="D38" s="96"/>
      <c r="E38" s="97"/>
      <c r="F38" s="98"/>
      <c r="G38" s="99"/>
      <c r="H38" s="98"/>
      <c r="I38" s="59"/>
    </row>
    <row r="39" spans="2:9">
      <c r="B39" s="95"/>
      <c r="C39" s="94"/>
      <c r="D39" s="96"/>
      <c r="E39" s="97"/>
      <c r="F39" s="98"/>
      <c r="G39" s="99"/>
      <c r="H39" s="98"/>
      <c r="I39" s="59"/>
    </row>
    <row r="40" spans="2:9">
      <c r="B40" s="95"/>
      <c r="C40" s="94"/>
      <c r="D40" s="96"/>
      <c r="E40" s="97"/>
      <c r="F40" s="98"/>
      <c r="G40" s="99"/>
      <c r="H40" s="98"/>
      <c r="I40" s="59"/>
    </row>
    <row r="41" spans="2:9">
      <c r="B41" s="95"/>
      <c r="C41" s="94"/>
      <c r="D41" s="96"/>
      <c r="E41" s="97"/>
      <c r="F41" s="98"/>
      <c r="G41" s="99"/>
      <c r="H41" s="98"/>
      <c r="I41" s="59"/>
    </row>
    <row r="42" spans="2:9">
      <c r="B42" s="95"/>
      <c r="C42" s="94"/>
      <c r="D42" s="96"/>
      <c r="E42" s="97"/>
      <c r="F42" s="98"/>
      <c r="G42" s="99"/>
      <c r="H42" s="98"/>
      <c r="I42" s="59"/>
    </row>
    <row r="43" spans="2:9">
      <c r="B43" s="95"/>
      <c r="C43" s="94"/>
      <c r="D43" s="96"/>
      <c r="E43" s="97"/>
      <c r="F43" s="98"/>
      <c r="G43" s="99"/>
      <c r="H43" s="98"/>
      <c r="I43" s="59"/>
    </row>
    <row r="44" spans="2:9">
      <c r="B44" s="95"/>
      <c r="C44" s="94"/>
      <c r="D44" s="96"/>
      <c r="E44" s="97"/>
      <c r="F44" s="98"/>
      <c r="G44" s="99"/>
      <c r="H44" s="98"/>
      <c r="I44" s="59"/>
    </row>
    <row r="45" spans="2:9">
      <c r="B45" s="95"/>
      <c r="C45" s="94"/>
      <c r="D45" s="96"/>
      <c r="E45" s="97"/>
      <c r="F45" s="98"/>
      <c r="G45" s="99"/>
      <c r="H45" s="98"/>
      <c r="I45" s="59"/>
    </row>
    <row r="46" spans="2:9">
      <c r="B46" s="95"/>
      <c r="C46" s="94"/>
      <c r="D46" s="96"/>
      <c r="E46" s="97"/>
      <c r="F46" s="98"/>
      <c r="G46" s="99"/>
      <c r="H46" s="98"/>
      <c r="I46" s="59"/>
    </row>
    <row r="47" spans="2:9" ht="15.5">
      <c r="B47" s="100"/>
      <c r="C47" s="94"/>
      <c r="D47" s="96"/>
      <c r="E47" s="97"/>
      <c r="F47" s="98"/>
      <c r="G47" s="99"/>
      <c r="H47" s="98"/>
      <c r="I47" s="59"/>
    </row>
    <row r="48" spans="2:9" ht="15.5">
      <c r="B48" s="100"/>
      <c r="C48" s="94"/>
      <c r="D48" s="101"/>
      <c r="E48" s="102"/>
      <c r="F48" s="130"/>
      <c r="G48" s="104"/>
      <c r="H48" s="130"/>
      <c r="I48" s="59"/>
    </row>
    <row r="49" spans="2:9" ht="15.5">
      <c r="B49" s="100"/>
      <c r="C49" s="94"/>
      <c r="D49" s="101"/>
      <c r="E49" s="101"/>
      <c r="F49" s="101"/>
      <c r="G49" s="101"/>
      <c r="H49" s="101"/>
      <c r="I49" s="59"/>
    </row>
    <row r="50" spans="2:9" ht="15.5">
      <c r="B50" s="100"/>
      <c r="C50" s="94"/>
      <c r="D50" s="101"/>
      <c r="E50" s="101"/>
      <c r="F50" s="101"/>
      <c r="G50" s="101"/>
      <c r="H50" s="101"/>
      <c r="I50" s="59"/>
    </row>
    <row r="51" spans="2:9" ht="15.5">
      <c r="B51" s="100"/>
      <c r="C51" s="94"/>
      <c r="D51" s="105"/>
      <c r="E51" s="131"/>
      <c r="F51" s="101"/>
      <c r="G51" s="101"/>
      <c r="H51" s="101"/>
      <c r="I51" s="59"/>
    </row>
    <row r="52" spans="2:9">
      <c r="B52" s="95"/>
      <c r="C52" s="94"/>
      <c r="D52" s="102"/>
      <c r="E52" s="131"/>
      <c r="F52" s="101"/>
      <c r="G52" s="101"/>
      <c r="H52" s="101"/>
      <c r="I52" s="59"/>
    </row>
    <row r="53" spans="2:9">
      <c r="B53" s="95"/>
      <c r="C53" s="94"/>
      <c r="D53" s="101"/>
      <c r="E53" s="131"/>
      <c r="F53" s="101"/>
      <c r="G53" s="101"/>
      <c r="H53" s="101"/>
      <c r="I53" s="59"/>
    </row>
    <row r="54" spans="2:9" ht="14">
      <c r="B54" s="101"/>
      <c r="C54" s="102"/>
      <c r="D54" s="107"/>
      <c r="E54" s="107"/>
      <c r="F54" s="107"/>
      <c r="G54" s="107"/>
      <c r="H54" s="107"/>
      <c r="I54" s="59"/>
    </row>
    <row r="55" spans="2:9" ht="14">
      <c r="B55" s="108"/>
      <c r="C55" s="108"/>
      <c r="D55" s="107"/>
      <c r="E55" s="107"/>
      <c r="F55" s="107"/>
      <c r="G55" s="107"/>
      <c r="H55" s="107"/>
      <c r="I55" s="59"/>
    </row>
    <row r="56" spans="2:9" ht="14">
      <c r="B56" s="108"/>
      <c r="C56" s="108"/>
      <c r="D56" s="109"/>
      <c r="E56" s="132"/>
      <c r="F56" s="107"/>
      <c r="G56" s="107"/>
      <c r="H56" s="107"/>
      <c r="I56" s="59"/>
    </row>
    <row r="57" spans="2:9" ht="14">
      <c r="B57" s="105"/>
      <c r="C57" s="131"/>
      <c r="D57" s="111"/>
      <c r="E57" s="132"/>
      <c r="F57" s="107"/>
      <c r="G57" s="107"/>
      <c r="H57" s="107"/>
      <c r="I57" s="59"/>
    </row>
    <row r="58" spans="2:9" ht="14">
      <c r="B58" s="112"/>
      <c r="C58" s="131"/>
      <c r="D58" s="107"/>
      <c r="E58" s="132"/>
      <c r="F58" s="107"/>
      <c r="G58" s="107"/>
      <c r="H58" s="107"/>
      <c r="I58" s="59"/>
    </row>
    <row r="59" spans="2:9">
      <c r="B59" s="108"/>
      <c r="C59" s="131"/>
      <c r="D59" s="108"/>
      <c r="E59" s="108"/>
      <c r="F59" s="108"/>
      <c r="I59" s="59"/>
    </row>
    <row r="60" spans="2:9">
      <c r="I60" s="59"/>
    </row>
    <row r="61" spans="2:9">
      <c r="I61" s="59"/>
    </row>
    <row r="62" spans="2:9">
      <c r="I62" s="59"/>
    </row>
    <row r="63" spans="2:9">
      <c r="I63" s="59"/>
    </row>
    <row r="64" spans="2:9">
      <c r="I64" s="59"/>
    </row>
    <row r="65" spans="9:9">
      <c r="I65" s="59"/>
    </row>
    <row r="66" spans="9:9">
      <c r="I66" s="59"/>
    </row>
    <row r="67" spans="9:9">
      <c r="I67" s="59"/>
    </row>
    <row r="68" spans="9:9">
      <c r="I68" s="59"/>
    </row>
    <row r="69" spans="9:9">
      <c r="I69" s="59"/>
    </row>
    <row r="70" spans="9:9">
      <c r="I70" s="59"/>
    </row>
    <row r="71" spans="9:9">
      <c r="I71" s="59"/>
    </row>
    <row r="72" spans="9:9">
      <c r="I72" s="59"/>
    </row>
    <row r="73" spans="9:9">
      <c r="I73" s="59"/>
    </row>
    <row r="74" spans="9:9">
      <c r="I74" s="59"/>
    </row>
    <row r="75" spans="9:9">
      <c r="I75" s="59"/>
    </row>
    <row r="76" spans="9:9">
      <c r="I76" s="59"/>
    </row>
    <row r="77" spans="9:9">
      <c r="I77" s="59"/>
    </row>
    <row r="78" spans="9:9">
      <c r="I78" s="59"/>
    </row>
    <row r="79" spans="9:9">
      <c r="I79" s="59"/>
    </row>
    <row r="80" spans="9: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sheetData>
  <mergeCells count="13">
    <mergeCell ref="B24:C24"/>
    <mergeCell ref="B22:C22"/>
    <mergeCell ref="D17:F17"/>
    <mergeCell ref="B20:C20"/>
    <mergeCell ref="G17:I17"/>
    <mergeCell ref="J17:L17"/>
    <mergeCell ref="B19:C19"/>
    <mergeCell ref="E6:F6"/>
    <mergeCell ref="E7:F7"/>
    <mergeCell ref="E2:F2"/>
    <mergeCell ref="E3:F3"/>
    <mergeCell ref="E4:F4"/>
    <mergeCell ref="E5:F5"/>
  </mergeCells>
  <phoneticPr fontId="4" type="noConversion"/>
  <pageMargins left="0.70866141732283472" right="0.70866141732283472" top="0.78740157480314965" bottom="0.78740157480314965" header="0.31496062992125984" footer="0.31496062992125984"/>
  <pageSetup paperSize="9" scale="82" orientation="landscape" r:id="rId1"/>
  <headerFooter differentFirst="1">
    <oddFooter>&amp;L&amp;8
Santander Consumer Leasing GmbH
Santander-Platz 1
41061 Mönchengladbach</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97"/>
  <sheetViews>
    <sheetView view="pageBreakPreview" zoomScale="80" zoomScaleNormal="60" zoomScaleSheetLayoutView="80" workbookViewId="0">
      <selection activeCell="C65" sqref="C65"/>
    </sheetView>
  </sheetViews>
  <sheetFormatPr baseColWidth="10" defaultColWidth="9.1796875" defaultRowHeight="12.5"/>
  <cols>
    <col min="1" max="1" width="1.1796875" style="19" customWidth="1"/>
    <col min="2" max="2" width="40.54296875" style="19" customWidth="1"/>
    <col min="3" max="3" width="8.81640625" style="19" customWidth="1"/>
    <col min="4" max="4" width="7.1796875" style="19" customWidth="1"/>
    <col min="5" max="5" width="12.1796875" style="19" customWidth="1"/>
    <col min="6" max="6" width="10.1796875" style="19" customWidth="1"/>
    <col min="7" max="7" width="10.81640625" style="19" customWidth="1"/>
    <col min="8" max="8" width="14.81640625" style="19" customWidth="1"/>
    <col min="9" max="9" width="13" style="19" customWidth="1"/>
    <col min="10" max="10" width="16.1796875" style="19" customWidth="1"/>
    <col min="11" max="11" width="13" style="19" customWidth="1"/>
    <col min="12" max="12" width="15.1796875" style="19" customWidth="1"/>
    <col min="13" max="13" width="8" style="19" customWidth="1"/>
    <col min="14" max="14" width="22.81640625" style="19" customWidth="1"/>
    <col min="15" max="16384" width="9.1796875" style="19"/>
  </cols>
  <sheetData>
    <row r="1" spans="1:16" ht="6" customHeight="1">
      <c r="A1" s="16"/>
      <c r="B1" s="17"/>
      <c r="C1" s="17"/>
      <c r="D1" s="17"/>
      <c r="E1" s="17"/>
      <c r="F1" s="17"/>
      <c r="G1" s="17"/>
      <c r="H1" s="17"/>
      <c r="I1" s="17"/>
      <c r="J1" s="17"/>
      <c r="K1" s="17"/>
      <c r="L1" s="17"/>
      <c r="M1" s="17"/>
      <c r="N1" s="18"/>
    </row>
    <row r="2" spans="1:16" ht="18">
      <c r="A2" s="20"/>
      <c r="B2" s="21" t="s">
        <v>0</v>
      </c>
      <c r="C2" s="21"/>
      <c r="E2" s="1215" t="s">
        <v>96</v>
      </c>
      <c r="F2" s="1207"/>
      <c r="G2" s="23"/>
      <c r="H2" s="24">
        <v>45940</v>
      </c>
      <c r="I2" s="66"/>
      <c r="J2" s="23"/>
      <c r="K2" s="23"/>
      <c r="L2" s="25"/>
      <c r="M2" s="67"/>
      <c r="N2" s="26"/>
    </row>
    <row r="3" spans="1:16" ht="18">
      <c r="A3" s="20"/>
      <c r="B3" s="21" t="s">
        <v>2</v>
      </c>
      <c r="C3" s="21"/>
      <c r="E3" s="1216" t="s">
        <v>3</v>
      </c>
      <c r="F3" s="1217"/>
      <c r="G3" s="30"/>
      <c r="H3" s="30">
        <v>45944</v>
      </c>
      <c r="I3" s="68"/>
      <c r="J3" s="29"/>
      <c r="K3" s="29"/>
      <c r="L3" s="31"/>
      <c r="M3" s="67"/>
      <c r="N3" s="26"/>
    </row>
    <row r="4" spans="1:16" ht="15.5">
      <c r="A4" s="20"/>
      <c r="B4" s="27"/>
      <c r="C4" s="69"/>
      <c r="E4" s="1216" t="s">
        <v>4</v>
      </c>
      <c r="F4" s="1217"/>
      <c r="G4" s="33"/>
      <c r="H4" s="33">
        <v>1</v>
      </c>
      <c r="I4" s="70"/>
      <c r="J4" s="34"/>
      <c r="K4" s="29"/>
      <c r="L4" s="35"/>
      <c r="M4" s="67"/>
      <c r="N4" s="26"/>
    </row>
    <row r="5" spans="1:16" ht="18">
      <c r="A5" s="20"/>
      <c r="B5" s="36" t="s">
        <v>862</v>
      </c>
      <c r="C5" s="36"/>
      <c r="E5" s="1216" t="s">
        <v>6</v>
      </c>
      <c r="F5" s="1217"/>
      <c r="G5" s="37"/>
      <c r="H5" s="619">
        <v>45944</v>
      </c>
      <c r="I5" s="29"/>
      <c r="J5" s="34"/>
      <c r="K5" s="29"/>
      <c r="L5" s="35"/>
      <c r="M5" s="67"/>
      <c r="N5" s="26"/>
    </row>
    <row r="6" spans="1:16" ht="15" customHeight="1">
      <c r="A6" s="20"/>
      <c r="B6" s="38"/>
      <c r="C6" s="27"/>
      <c r="E6" s="1202" t="s">
        <v>7</v>
      </c>
      <c r="F6" s="1203"/>
      <c r="G6" s="30" t="s">
        <v>8</v>
      </c>
      <c r="H6" s="30">
        <v>45924</v>
      </c>
      <c r="I6" s="30" t="s">
        <v>9</v>
      </c>
      <c r="J6" s="30">
        <v>45944</v>
      </c>
      <c r="K6" s="30" t="s">
        <v>10</v>
      </c>
      <c r="L6" s="71" t="s">
        <v>883</v>
      </c>
      <c r="M6" s="67"/>
      <c r="N6" s="72"/>
    </row>
    <row r="7" spans="1:16" ht="15.5">
      <c r="A7" s="20"/>
      <c r="D7" s="69"/>
      <c r="E7" s="1204" t="s">
        <v>11</v>
      </c>
      <c r="F7" s="1205"/>
      <c r="G7" s="45" t="s">
        <v>8</v>
      </c>
      <c r="H7" s="45">
        <v>45901</v>
      </c>
      <c r="I7" s="45" t="s">
        <v>9</v>
      </c>
      <c r="J7" s="45">
        <v>45930</v>
      </c>
      <c r="K7" s="73"/>
      <c r="L7" s="74"/>
      <c r="M7" s="67"/>
      <c r="N7" s="26"/>
    </row>
    <row r="8" spans="1:16" ht="13">
      <c r="A8" s="20"/>
      <c r="E8" s="50"/>
      <c r="F8" s="49"/>
      <c r="G8" s="50"/>
      <c r="I8" s="75"/>
      <c r="K8" s="51"/>
      <c r="N8" s="26"/>
    </row>
    <row r="9" spans="1:16" ht="13">
      <c r="A9" s="20"/>
      <c r="N9" s="76"/>
    </row>
    <row r="10" spans="1:16">
      <c r="A10" s="20"/>
      <c r="F10" s="59"/>
      <c r="N10" s="26"/>
    </row>
    <row r="11" spans="1:16" ht="12.75" customHeight="1">
      <c r="A11" s="20"/>
      <c r="B11" s="77"/>
      <c r="D11" s="67"/>
      <c r="E11" s="67"/>
      <c r="F11" s="67"/>
      <c r="G11" s="67"/>
      <c r="H11" s="67"/>
      <c r="I11" s="67"/>
      <c r="J11" s="67"/>
      <c r="K11" s="67"/>
      <c r="L11" s="67"/>
      <c r="M11" s="67"/>
      <c r="N11" s="78"/>
    </row>
    <row r="12" spans="1:16" ht="12.75" customHeight="1">
      <c r="A12" s="20"/>
      <c r="B12" s="77"/>
      <c r="D12" s="67"/>
      <c r="E12" s="67"/>
      <c r="F12" s="67"/>
      <c r="G12" s="67"/>
      <c r="H12" s="67"/>
      <c r="I12" s="67"/>
      <c r="J12" s="67"/>
      <c r="K12" s="67"/>
      <c r="L12" s="67"/>
      <c r="M12" s="67"/>
      <c r="N12" s="78"/>
    </row>
    <row r="13" spans="1:16" ht="12.75" customHeight="1">
      <c r="A13" s="20"/>
      <c r="B13" s="77"/>
      <c r="C13" s="77"/>
      <c r="D13" s="77"/>
      <c r="E13" s="77"/>
      <c r="F13" s="67"/>
      <c r="G13" s="67"/>
      <c r="H13" s="67"/>
      <c r="I13" s="67"/>
      <c r="J13" s="67"/>
      <c r="K13" s="67"/>
      <c r="L13" s="67"/>
      <c r="M13" s="67"/>
      <c r="N13" s="78"/>
    </row>
    <row r="14" spans="1:16" ht="12.75" customHeight="1">
      <c r="A14" s="20"/>
      <c r="B14" s="77"/>
      <c r="C14" s="77"/>
      <c r="D14" s="77"/>
      <c r="E14" s="77"/>
      <c r="F14" s="79"/>
      <c r="G14" s="79"/>
      <c r="H14" s="79"/>
      <c r="I14" s="79"/>
      <c r="J14" s="5"/>
      <c r="K14" s="5"/>
      <c r="L14" s="59"/>
      <c r="M14" s="59"/>
      <c r="N14" s="26"/>
      <c r="P14" s="59"/>
    </row>
    <row r="15" spans="1:16" ht="13.5" customHeight="1">
      <c r="A15" s="20"/>
      <c r="B15" s="80" t="s">
        <v>863</v>
      </c>
      <c r="C15" s="81"/>
      <c r="D15" s="497" t="s">
        <v>864</v>
      </c>
      <c r="E15" s="497"/>
      <c r="F15" s="498"/>
      <c r="G15" s="499"/>
      <c r="H15" s="499"/>
      <c r="I15" s="499"/>
      <c r="J15" s="499"/>
      <c r="K15" s="500"/>
      <c r="L15" s="501"/>
      <c r="M15" s="501"/>
      <c r="N15" s="502"/>
      <c r="P15" s="59"/>
    </row>
    <row r="16" spans="1:16">
      <c r="A16" s="20"/>
      <c r="B16" s="84"/>
      <c r="C16" s="84"/>
      <c r="D16" s="489" t="s">
        <v>865</v>
      </c>
      <c r="E16" s="489"/>
      <c r="F16" s="503"/>
      <c r="G16" s="504"/>
      <c r="H16" s="504"/>
      <c r="I16" s="504"/>
      <c r="J16" s="505"/>
      <c r="K16" s="506"/>
      <c r="L16" s="506"/>
      <c r="M16" s="506"/>
      <c r="N16" s="502"/>
      <c r="P16" s="59"/>
    </row>
    <row r="17" spans="1:16">
      <c r="A17" s="20"/>
      <c r="B17" s="84"/>
      <c r="C17" s="84"/>
      <c r="D17" s="489"/>
      <c r="E17" s="489"/>
      <c r="F17" s="504"/>
      <c r="G17" s="504"/>
      <c r="H17" s="504"/>
      <c r="I17" s="504"/>
      <c r="J17" s="505"/>
      <c r="K17" s="506"/>
      <c r="L17" s="506"/>
      <c r="M17" s="506"/>
      <c r="N17" s="502"/>
      <c r="P17" s="59"/>
    </row>
    <row r="18" spans="1:16" ht="13">
      <c r="A18" s="20"/>
      <c r="B18" s="80" t="s">
        <v>866</v>
      </c>
      <c r="C18" s="84"/>
      <c r="D18" s="489" t="s">
        <v>867</v>
      </c>
      <c r="E18" s="489"/>
      <c r="F18" s="504"/>
      <c r="G18" s="504"/>
      <c r="H18" s="504"/>
      <c r="I18" s="504"/>
      <c r="J18" s="505"/>
      <c r="K18" s="506"/>
      <c r="L18" s="506"/>
      <c r="M18" s="506"/>
      <c r="N18" s="502"/>
      <c r="P18" s="59"/>
    </row>
    <row r="19" spans="1:16" ht="13">
      <c r="A19" s="20"/>
      <c r="B19" s="80"/>
      <c r="C19" s="84"/>
      <c r="D19" s="489" t="s">
        <v>868</v>
      </c>
      <c r="E19" s="489"/>
      <c r="F19" s="504"/>
      <c r="G19" s="504"/>
      <c r="H19" s="504"/>
      <c r="I19" s="504"/>
      <c r="J19" s="505"/>
      <c r="K19" s="506"/>
      <c r="L19" s="506"/>
      <c r="M19" s="506"/>
      <c r="N19" s="502"/>
      <c r="P19" s="59"/>
    </row>
    <row r="20" spans="1:16" ht="13">
      <c r="A20" s="20"/>
      <c r="B20" s="80"/>
      <c r="C20" s="84"/>
      <c r="D20" s="489"/>
      <c r="E20" s="489"/>
      <c r="F20" s="504"/>
      <c r="G20" s="504"/>
      <c r="H20" s="504"/>
      <c r="I20" s="504"/>
      <c r="J20" s="505"/>
      <c r="K20" s="506"/>
      <c r="L20" s="506"/>
      <c r="M20" s="506"/>
      <c r="N20" s="502"/>
      <c r="P20" s="59"/>
    </row>
    <row r="21" spans="1:16" ht="15.75" customHeight="1">
      <c r="A21" s="20"/>
      <c r="B21" s="80" t="s">
        <v>869</v>
      </c>
      <c r="C21" s="84"/>
      <c r="D21" s="489" t="s">
        <v>870</v>
      </c>
      <c r="E21" s="489"/>
      <c r="F21" s="507"/>
      <c r="G21" s="507"/>
      <c r="H21" s="507"/>
      <c r="I21" s="507"/>
      <c r="J21" s="505"/>
      <c r="K21" s="506"/>
      <c r="L21" s="506"/>
      <c r="M21" s="506"/>
      <c r="N21" s="502"/>
      <c r="P21" s="59"/>
    </row>
    <row r="22" spans="1:16" ht="13">
      <c r="A22" s="20"/>
      <c r="B22" s="80"/>
      <c r="C22" s="84"/>
      <c r="D22" s="489"/>
      <c r="E22" s="489"/>
      <c r="F22" s="504"/>
      <c r="G22" s="504"/>
      <c r="H22" s="504"/>
      <c r="I22" s="504"/>
      <c r="J22" s="508"/>
      <c r="K22" s="506"/>
      <c r="L22" s="506"/>
      <c r="M22" s="506"/>
      <c r="N22" s="502"/>
      <c r="P22" s="59"/>
    </row>
    <row r="23" spans="1:16" ht="13">
      <c r="A23" s="20"/>
      <c r="B23" s="721" t="s">
        <v>871</v>
      </c>
      <c r="C23" s="535"/>
      <c r="D23" s="535" t="s">
        <v>872</v>
      </c>
      <c r="E23" s="489"/>
      <c r="F23" s="504"/>
      <c r="G23" s="504"/>
      <c r="H23" s="504"/>
      <c r="I23" s="504"/>
      <c r="J23" s="508"/>
      <c r="K23" s="506"/>
      <c r="L23" s="506"/>
      <c r="M23" s="506"/>
      <c r="N23" s="502"/>
      <c r="P23" s="59"/>
    </row>
    <row r="24" spans="1:16" ht="13">
      <c r="A24" s="20"/>
      <c r="B24" s="80"/>
      <c r="C24" s="84"/>
      <c r="D24" s="489"/>
      <c r="E24" s="489"/>
      <c r="F24" s="504"/>
      <c r="G24" s="504"/>
      <c r="H24" s="504"/>
      <c r="I24" s="504"/>
      <c r="J24" s="508"/>
      <c r="K24" s="506"/>
      <c r="L24" s="506"/>
      <c r="M24" s="506"/>
      <c r="N24" s="502"/>
      <c r="P24" s="59"/>
    </row>
    <row r="25" spans="1:16" ht="13">
      <c r="A25" s="20"/>
      <c r="B25" s="80" t="s">
        <v>873</v>
      </c>
      <c r="C25" s="84"/>
      <c r="D25" s="489" t="s">
        <v>874</v>
      </c>
      <c r="E25" s="489"/>
      <c r="F25" s="509"/>
      <c r="G25" s="509"/>
      <c r="H25" s="509"/>
      <c r="I25" s="509"/>
      <c r="J25" s="509"/>
      <c r="K25" s="509"/>
      <c r="L25" s="509"/>
      <c r="M25" s="509"/>
      <c r="N25" s="502"/>
      <c r="P25" s="59"/>
    </row>
    <row r="26" spans="1:16" ht="12.75" customHeight="1">
      <c r="A26" s="20"/>
      <c r="B26" s="80"/>
      <c r="C26" s="84"/>
      <c r="D26" s="489"/>
      <c r="E26" s="489"/>
      <c r="F26" s="509"/>
      <c r="G26" s="509"/>
      <c r="H26" s="509"/>
      <c r="I26" s="509"/>
      <c r="J26" s="509"/>
      <c r="K26" s="509"/>
      <c r="L26" s="509"/>
      <c r="M26" s="509"/>
      <c r="N26" s="502"/>
      <c r="P26" s="59"/>
    </row>
    <row r="27" spans="1:16" ht="12.75" customHeight="1">
      <c r="A27" s="20"/>
      <c r="B27" s="80" t="s">
        <v>875</v>
      </c>
      <c r="C27" s="84"/>
      <c r="D27" s="489" t="s">
        <v>876</v>
      </c>
      <c r="E27" s="489"/>
      <c r="F27" s="509"/>
      <c r="G27" s="509"/>
      <c r="H27" s="509"/>
      <c r="I27" s="509"/>
      <c r="J27" s="509"/>
      <c r="K27" s="509"/>
      <c r="L27" s="509"/>
      <c r="M27" s="509"/>
      <c r="N27" s="510"/>
    </row>
    <row r="28" spans="1:16" ht="12.75" customHeight="1">
      <c r="A28" s="20"/>
      <c r="B28" s="80"/>
      <c r="C28" s="84"/>
      <c r="D28" s="489"/>
      <c r="E28" s="489"/>
      <c r="F28" s="509"/>
      <c r="G28" s="509"/>
      <c r="H28" s="509"/>
      <c r="I28" s="509"/>
      <c r="J28" s="509"/>
      <c r="K28" s="509"/>
      <c r="L28" s="509"/>
      <c r="M28" s="509"/>
      <c r="N28" s="510"/>
    </row>
    <row r="29" spans="1:16" ht="12.75" customHeight="1">
      <c r="A29" s="20"/>
      <c r="B29" s="80" t="s">
        <v>877</v>
      </c>
      <c r="C29" s="90"/>
      <c r="D29" s="489" t="s">
        <v>878</v>
      </c>
      <c r="E29" s="489"/>
      <c r="F29" s="509"/>
      <c r="G29" s="509"/>
      <c r="H29" s="509"/>
      <c r="I29" s="509"/>
      <c r="J29" s="509"/>
      <c r="K29" s="509"/>
      <c r="L29" s="509"/>
      <c r="M29" s="509"/>
      <c r="N29" s="510"/>
    </row>
    <row r="30" spans="1:16" ht="12.75" customHeight="1">
      <c r="A30" s="20"/>
      <c r="B30" s="80"/>
      <c r="C30" s="84"/>
      <c r="D30" s="489"/>
      <c r="E30" s="489"/>
      <c r="F30" s="509"/>
      <c r="G30" s="509"/>
      <c r="H30" s="509"/>
      <c r="I30" s="509"/>
      <c r="J30" s="509"/>
      <c r="K30" s="509"/>
      <c r="L30" s="509"/>
      <c r="M30" s="509"/>
      <c r="N30" s="510"/>
    </row>
    <row r="31" spans="1:16" ht="12.75" customHeight="1">
      <c r="A31" s="20"/>
      <c r="B31" s="80" t="s">
        <v>879</v>
      </c>
      <c r="C31" s="84"/>
      <c r="D31" s="84" t="s">
        <v>898</v>
      </c>
      <c r="E31" s="489"/>
      <c r="F31" s="509"/>
      <c r="G31" s="509"/>
      <c r="H31" s="509"/>
      <c r="I31" s="623"/>
      <c r="J31" s="509"/>
      <c r="K31" s="509"/>
      <c r="L31" s="509"/>
      <c r="M31" s="509"/>
      <c r="N31" s="510"/>
    </row>
    <row r="32" spans="1:16" ht="12.75" customHeight="1">
      <c r="A32" s="20"/>
      <c r="B32" s="80"/>
      <c r="C32" s="84"/>
      <c r="D32" s="489"/>
      <c r="E32" s="489"/>
      <c r="F32" s="509"/>
      <c r="G32" s="509"/>
      <c r="H32" s="509"/>
      <c r="I32" s="509"/>
      <c r="J32" s="509"/>
      <c r="K32" s="509"/>
      <c r="L32" s="509"/>
      <c r="M32" s="509"/>
      <c r="N32" s="510"/>
    </row>
    <row r="33" spans="1:14" ht="12.75" customHeight="1">
      <c r="A33" s="20"/>
      <c r="B33" s="80" t="s">
        <v>880</v>
      </c>
      <c r="C33" s="84"/>
      <c r="D33" s="489" t="s">
        <v>881</v>
      </c>
      <c r="E33" s="511"/>
      <c r="F33" s="509"/>
      <c r="G33" s="509"/>
      <c r="H33" s="512"/>
      <c r="I33" s="512"/>
      <c r="J33" s="512"/>
      <c r="K33" s="512"/>
      <c r="L33" s="512"/>
      <c r="M33" s="512"/>
      <c r="N33" s="502"/>
    </row>
    <row r="34" spans="1:14" ht="12.75" customHeight="1">
      <c r="A34" s="20"/>
      <c r="B34" s="80"/>
      <c r="C34" s="84"/>
      <c r="D34" s="489"/>
      <c r="E34" s="511"/>
      <c r="F34" s="509"/>
      <c r="G34" s="509"/>
      <c r="H34" s="512"/>
      <c r="I34" s="512"/>
      <c r="J34" s="512"/>
      <c r="K34" s="512"/>
      <c r="L34" s="512"/>
      <c r="M34" s="512"/>
      <c r="N34" s="502"/>
    </row>
    <row r="35" spans="1:14" ht="12.75" customHeight="1">
      <c r="A35" s="20"/>
      <c r="B35" s="57" t="s">
        <v>407</v>
      </c>
      <c r="C35" s="720"/>
      <c r="D35" s="535" t="s">
        <v>882</v>
      </c>
      <c r="E35" s="84"/>
      <c r="F35" s="89"/>
      <c r="G35" s="89"/>
      <c r="H35" s="89"/>
      <c r="I35" s="89"/>
      <c r="J35" s="89"/>
      <c r="K35" s="89"/>
      <c r="L35" s="89"/>
      <c r="M35" s="89"/>
      <c r="N35" s="78"/>
    </row>
    <row r="36" spans="1:14" ht="12.75" customHeight="1">
      <c r="A36" s="20"/>
      <c r="B36" s="89"/>
      <c r="C36" s="89"/>
      <c r="D36" s="89"/>
      <c r="E36" s="89"/>
      <c r="F36" s="89"/>
      <c r="G36" s="89"/>
      <c r="H36" s="89"/>
      <c r="I36" s="89"/>
      <c r="J36" s="89"/>
      <c r="K36" s="89"/>
      <c r="L36" s="89"/>
      <c r="M36" s="89"/>
      <c r="N36" s="91"/>
    </row>
    <row r="37" spans="1:14" ht="12.75" customHeight="1">
      <c r="A37" s="20"/>
      <c r="B37" s="89"/>
      <c r="C37" s="89"/>
      <c r="D37" s="89"/>
      <c r="E37" s="89"/>
      <c r="F37" s="89"/>
      <c r="G37" s="89"/>
      <c r="H37" s="89"/>
      <c r="I37" s="89"/>
      <c r="J37" s="89"/>
      <c r="K37" s="89"/>
      <c r="L37" s="89"/>
      <c r="M37" s="89"/>
      <c r="N37" s="91"/>
    </row>
    <row r="38" spans="1:14" ht="12.75" customHeight="1">
      <c r="A38" s="20"/>
      <c r="B38" s="89"/>
      <c r="C38" s="89"/>
      <c r="D38" s="89"/>
      <c r="E38" s="89"/>
      <c r="F38" s="89"/>
      <c r="G38" s="89"/>
      <c r="H38" s="89"/>
      <c r="I38" s="89"/>
      <c r="J38" s="89"/>
      <c r="K38" s="89"/>
      <c r="L38" s="89"/>
      <c r="M38" s="89"/>
      <c r="N38" s="91"/>
    </row>
    <row r="39" spans="1:14" ht="12.75" customHeight="1">
      <c r="A39" s="20"/>
      <c r="B39" s="89"/>
      <c r="C39" s="89"/>
      <c r="D39" s="89"/>
      <c r="E39" s="89"/>
      <c r="F39" s="89"/>
      <c r="G39" s="89"/>
      <c r="H39" s="89"/>
      <c r="I39" s="89"/>
      <c r="J39" s="89"/>
      <c r="K39" s="89"/>
      <c r="L39" s="89"/>
      <c r="M39" s="89"/>
      <c r="N39" s="91"/>
    </row>
    <row r="40" spans="1:14" ht="12.75" customHeight="1">
      <c r="A40" s="20"/>
      <c r="B40" s="89"/>
      <c r="C40" s="89"/>
      <c r="D40" s="89"/>
      <c r="E40" s="89"/>
      <c r="F40" s="89"/>
      <c r="G40" s="89"/>
      <c r="H40" s="89"/>
      <c r="I40" s="89"/>
      <c r="J40" s="89"/>
      <c r="K40" s="89"/>
      <c r="L40" s="89"/>
      <c r="M40" s="89"/>
      <c r="N40" s="91"/>
    </row>
    <row r="41" spans="1:14" ht="12.75" customHeight="1">
      <c r="A41" s="20"/>
      <c r="B41" s="89"/>
      <c r="C41" s="89"/>
      <c r="D41" s="89"/>
      <c r="E41" s="89"/>
      <c r="F41" s="89"/>
      <c r="G41" s="89"/>
      <c r="H41" s="89"/>
      <c r="I41" s="89"/>
      <c r="J41" s="89"/>
      <c r="K41" s="89"/>
      <c r="L41" s="89"/>
      <c r="M41" s="89"/>
      <c r="N41" s="91"/>
    </row>
    <row r="42" spans="1:14">
      <c r="A42" s="20"/>
      <c r="B42" s="89"/>
      <c r="C42" s="89"/>
      <c r="D42" s="89"/>
      <c r="E42" s="89"/>
      <c r="F42" s="89"/>
      <c r="G42" s="89"/>
      <c r="H42" s="89"/>
      <c r="I42" s="89"/>
      <c r="J42" s="89"/>
      <c r="K42" s="89"/>
      <c r="L42" s="89"/>
      <c r="M42" s="89"/>
      <c r="N42" s="91"/>
    </row>
    <row r="43" spans="1:14">
      <c r="A43" s="20"/>
      <c r="B43" s="89"/>
      <c r="C43" s="89"/>
      <c r="D43" s="89"/>
      <c r="E43" s="89"/>
      <c r="F43" s="89"/>
      <c r="G43" s="89"/>
      <c r="H43" s="89"/>
      <c r="I43" s="89"/>
      <c r="J43" s="89"/>
      <c r="K43" s="89"/>
      <c r="L43" s="89"/>
      <c r="M43" s="89"/>
      <c r="N43" s="91"/>
    </row>
    <row r="44" spans="1:14">
      <c r="A44" s="20"/>
      <c r="B44" s="89"/>
      <c r="C44" s="89"/>
      <c r="D44" s="89"/>
      <c r="E44" s="89"/>
      <c r="F44" s="89"/>
      <c r="G44" s="89"/>
      <c r="H44" s="89"/>
      <c r="I44" s="89"/>
      <c r="J44" s="89"/>
      <c r="K44" s="89"/>
      <c r="L44" s="89"/>
      <c r="M44" s="89"/>
      <c r="N44" s="91"/>
    </row>
    <row r="45" spans="1:14">
      <c r="A45" s="20"/>
      <c r="H45" s="89"/>
      <c r="I45" s="89"/>
      <c r="J45" s="89"/>
      <c r="K45" s="89"/>
      <c r="L45" s="89"/>
      <c r="M45" s="89"/>
      <c r="N45" s="26"/>
    </row>
    <row r="46" spans="1:14">
      <c r="A46" s="20"/>
      <c r="H46" s="89"/>
      <c r="I46" s="89"/>
      <c r="J46" s="89"/>
      <c r="K46" s="89"/>
      <c r="L46" s="89"/>
      <c r="M46" s="89"/>
      <c r="N46" s="26"/>
    </row>
    <row r="47" spans="1:14">
      <c r="A47" s="20"/>
      <c r="B47" s="89"/>
      <c r="C47" s="89"/>
      <c r="D47" s="89"/>
      <c r="E47" s="89"/>
      <c r="F47" s="89"/>
      <c r="G47" s="89"/>
      <c r="H47" s="89"/>
      <c r="I47" s="89"/>
      <c r="J47" s="89"/>
      <c r="K47" s="89"/>
      <c r="L47" s="89"/>
      <c r="M47" s="89"/>
      <c r="N47" s="26"/>
    </row>
    <row r="48" spans="1:14" ht="12.75" customHeight="1">
      <c r="A48" s="60"/>
      <c r="B48" s="62"/>
      <c r="C48" s="92"/>
      <c r="D48" s="93"/>
      <c r="E48" s="93"/>
      <c r="F48" s="93"/>
      <c r="G48" s="93"/>
      <c r="H48" s="93"/>
      <c r="I48" s="93"/>
      <c r="J48" s="93"/>
      <c r="K48" s="93"/>
      <c r="L48" s="93"/>
      <c r="M48" s="93"/>
      <c r="N48" s="63"/>
    </row>
    <row r="49" spans="1:13" ht="15.5">
      <c r="A49" s="17"/>
      <c r="C49" s="94"/>
      <c r="D49" s="67"/>
      <c r="E49" s="67"/>
      <c r="F49" s="67"/>
      <c r="G49" s="67"/>
      <c r="H49" s="67"/>
      <c r="I49" s="67"/>
      <c r="J49" s="67"/>
      <c r="K49" s="67"/>
      <c r="L49" s="67"/>
      <c r="M49" s="67"/>
    </row>
    <row r="50" spans="1:13" ht="15.5">
      <c r="C50" s="94"/>
      <c r="D50" s="67"/>
      <c r="E50" s="67"/>
      <c r="F50" s="67"/>
      <c r="G50" s="67"/>
      <c r="H50" s="67"/>
      <c r="I50" s="67"/>
      <c r="J50" s="67"/>
      <c r="K50" s="67"/>
      <c r="L50" s="67"/>
      <c r="M50" s="67"/>
    </row>
    <row r="51" spans="1:13" ht="15.5">
      <c r="C51" s="94"/>
      <c r="D51" s="67"/>
      <c r="E51" s="67"/>
      <c r="F51" s="67"/>
      <c r="G51" s="67"/>
      <c r="H51" s="67"/>
      <c r="I51" s="67"/>
      <c r="J51" s="67"/>
      <c r="K51" s="67"/>
      <c r="L51" s="67"/>
      <c r="M51" s="67"/>
    </row>
    <row r="52" spans="1:13">
      <c r="B52" s="95"/>
      <c r="C52" s="94"/>
      <c r="D52" s="96"/>
      <c r="E52" s="97"/>
      <c r="F52" s="98"/>
      <c r="G52" s="99"/>
      <c r="H52" s="98"/>
      <c r="I52" s="59"/>
    </row>
    <row r="53" spans="1:13">
      <c r="B53" s="95"/>
      <c r="C53" s="94"/>
      <c r="D53" s="96"/>
      <c r="E53" s="97"/>
      <c r="F53" s="98"/>
      <c r="G53" s="99"/>
      <c r="H53" s="98"/>
      <c r="I53" s="59"/>
    </row>
    <row r="54" spans="1:13">
      <c r="B54" s="95"/>
      <c r="C54" s="94"/>
      <c r="D54" s="96"/>
      <c r="E54" s="97"/>
      <c r="F54" s="98"/>
      <c r="G54" s="99"/>
      <c r="H54" s="98"/>
      <c r="I54" s="59"/>
    </row>
    <row r="55" spans="1:13">
      <c r="B55" s="95"/>
      <c r="C55" s="94"/>
      <c r="D55" s="96"/>
      <c r="E55" s="97"/>
      <c r="F55" s="98"/>
      <c r="G55" s="99"/>
      <c r="H55" s="98"/>
      <c r="I55" s="59"/>
    </row>
    <row r="56" spans="1:13">
      <c r="B56" s="95"/>
      <c r="C56" s="94"/>
      <c r="D56" s="96"/>
      <c r="E56" s="97"/>
      <c r="F56" s="98"/>
      <c r="G56" s="99"/>
      <c r="H56" s="98"/>
      <c r="I56" s="59"/>
    </row>
    <row r="57" spans="1:13">
      <c r="B57" s="95"/>
      <c r="C57" s="94"/>
      <c r="D57" s="96"/>
      <c r="E57" s="97"/>
      <c r="F57" s="98"/>
      <c r="G57" s="99"/>
      <c r="H57" s="98"/>
      <c r="I57" s="59"/>
    </row>
    <row r="58" spans="1:13">
      <c r="B58" s="95"/>
      <c r="C58" s="94"/>
      <c r="D58" s="96"/>
      <c r="E58" s="97"/>
      <c r="F58" s="98"/>
      <c r="G58" s="99"/>
      <c r="H58" s="98"/>
      <c r="I58" s="59"/>
    </row>
    <row r="59" spans="1:13">
      <c r="B59" s="95"/>
      <c r="C59" s="94"/>
      <c r="D59" s="96"/>
      <c r="E59" s="97"/>
      <c r="F59" s="98"/>
      <c r="G59" s="99"/>
      <c r="H59" s="98"/>
      <c r="I59" s="59"/>
    </row>
    <row r="60" spans="1:13">
      <c r="B60" s="95"/>
      <c r="C60" s="94"/>
      <c r="D60" s="96"/>
      <c r="E60" s="97"/>
      <c r="F60" s="98"/>
      <c r="G60" s="99"/>
      <c r="H60" s="98"/>
      <c r="I60" s="59"/>
    </row>
    <row r="61" spans="1:13">
      <c r="B61" s="95"/>
      <c r="C61" s="94"/>
      <c r="D61" s="96"/>
      <c r="E61" s="97"/>
      <c r="F61" s="98"/>
      <c r="G61" s="99"/>
      <c r="H61" s="98"/>
      <c r="I61" s="59"/>
    </row>
    <row r="62" spans="1:13">
      <c r="B62" s="95"/>
      <c r="C62" s="94"/>
      <c r="D62" s="96"/>
      <c r="E62" s="97"/>
      <c r="F62" s="98"/>
      <c r="G62" s="99"/>
      <c r="H62" s="98"/>
      <c r="I62" s="59"/>
    </row>
    <row r="63" spans="1:13">
      <c r="B63" s="95"/>
      <c r="C63" s="94"/>
      <c r="D63" s="96"/>
      <c r="E63" s="97"/>
      <c r="F63" s="98"/>
      <c r="G63" s="99"/>
      <c r="H63" s="98"/>
      <c r="I63" s="59"/>
    </row>
    <row r="64" spans="1:13">
      <c r="B64" s="95"/>
      <c r="C64" s="94"/>
      <c r="D64" s="96"/>
      <c r="E64" s="97"/>
      <c r="F64" s="98"/>
      <c r="G64" s="99"/>
      <c r="H64" s="98"/>
      <c r="I64" s="59"/>
    </row>
    <row r="65" spans="2:9">
      <c r="B65" s="95"/>
      <c r="C65" s="94"/>
      <c r="D65" s="96"/>
      <c r="E65" s="97"/>
      <c r="F65" s="98"/>
      <c r="G65" s="99"/>
      <c r="H65" s="98"/>
      <c r="I65" s="59"/>
    </row>
    <row r="66" spans="2:9">
      <c r="B66" s="95"/>
      <c r="C66" s="94"/>
      <c r="D66" s="96"/>
      <c r="E66" s="97"/>
      <c r="F66" s="98"/>
      <c r="G66" s="99"/>
      <c r="H66" s="98"/>
      <c r="I66" s="59"/>
    </row>
    <row r="67" spans="2:9" ht="15.5">
      <c r="B67" s="100"/>
      <c r="C67" s="94"/>
      <c r="D67" s="96"/>
      <c r="E67" s="97"/>
      <c r="F67" s="98"/>
      <c r="G67" s="99"/>
      <c r="H67" s="98"/>
      <c r="I67" s="59"/>
    </row>
    <row r="68" spans="2:9" ht="15.5">
      <c r="B68" s="100"/>
      <c r="C68" s="94"/>
      <c r="D68" s="101"/>
      <c r="E68" s="102"/>
      <c r="F68" s="103"/>
      <c r="G68" s="104"/>
      <c r="H68" s="103"/>
      <c r="I68" s="59"/>
    </row>
    <row r="69" spans="2:9" ht="15.5">
      <c r="B69" s="100"/>
      <c r="C69" s="94"/>
      <c r="D69" s="101"/>
      <c r="E69" s="101"/>
      <c r="F69" s="101"/>
      <c r="G69" s="101"/>
      <c r="H69" s="101"/>
      <c r="I69" s="59"/>
    </row>
    <row r="70" spans="2:9" ht="15.5">
      <c r="B70" s="100"/>
      <c r="C70" s="94"/>
      <c r="D70" s="101"/>
      <c r="E70" s="101"/>
      <c r="F70" s="101"/>
      <c r="G70" s="101"/>
      <c r="H70" s="101"/>
      <c r="I70" s="59"/>
    </row>
    <row r="71" spans="2:9" ht="15.5">
      <c r="B71" s="100"/>
      <c r="C71" s="94"/>
      <c r="D71" s="105"/>
      <c r="E71" s="106"/>
      <c r="F71" s="101"/>
      <c r="G71" s="101"/>
      <c r="H71" s="101"/>
      <c r="I71" s="59"/>
    </row>
    <row r="72" spans="2:9">
      <c r="B72" s="95"/>
      <c r="C72" s="94"/>
      <c r="D72" s="102"/>
      <c r="E72" s="106"/>
      <c r="F72" s="101"/>
      <c r="G72" s="101"/>
      <c r="H72" s="101"/>
      <c r="I72" s="59"/>
    </row>
    <row r="73" spans="2:9">
      <c r="B73" s="95"/>
      <c r="C73" s="94"/>
      <c r="D73" s="101"/>
      <c r="E73" s="106"/>
      <c r="F73" s="101"/>
      <c r="G73" s="101"/>
      <c r="H73" s="101"/>
      <c r="I73" s="59"/>
    </row>
    <row r="74" spans="2:9" ht="14">
      <c r="B74" s="101"/>
      <c r="C74" s="102"/>
      <c r="D74" s="107"/>
      <c r="E74" s="107"/>
      <c r="F74" s="107"/>
      <c r="G74" s="107"/>
      <c r="H74" s="107"/>
      <c r="I74" s="59"/>
    </row>
    <row r="75" spans="2:9" ht="14">
      <c r="B75" s="108"/>
      <c r="C75" s="108"/>
      <c r="D75" s="107"/>
      <c r="E75" s="107"/>
      <c r="F75" s="107"/>
      <c r="G75" s="107"/>
      <c r="H75" s="107"/>
      <c r="I75" s="59"/>
    </row>
    <row r="76" spans="2:9" ht="14">
      <c r="B76" s="108"/>
      <c r="C76" s="108"/>
      <c r="D76" s="109"/>
      <c r="E76" s="110"/>
      <c r="F76" s="107"/>
      <c r="G76" s="107"/>
      <c r="H76" s="107"/>
      <c r="I76" s="59"/>
    </row>
    <row r="77" spans="2:9" ht="14">
      <c r="B77" s="105"/>
      <c r="C77" s="106"/>
      <c r="D77" s="111"/>
      <c r="E77" s="110"/>
      <c r="F77" s="107"/>
      <c r="G77" s="107"/>
      <c r="H77" s="107"/>
      <c r="I77" s="59"/>
    </row>
    <row r="78" spans="2:9" ht="14">
      <c r="B78" s="112"/>
      <c r="C78" s="106"/>
      <c r="D78" s="107"/>
      <c r="E78" s="110"/>
      <c r="F78" s="107"/>
      <c r="G78" s="107"/>
      <c r="H78" s="107"/>
      <c r="I78" s="59"/>
    </row>
    <row r="79" spans="2:9">
      <c r="B79" s="108"/>
      <c r="C79" s="106"/>
      <c r="D79" s="108"/>
      <c r="E79" s="108"/>
      <c r="F79" s="108"/>
      <c r="I79" s="59"/>
    </row>
    <row r="80" spans="2:9">
      <c r="I80" s="59"/>
    </row>
    <row r="81" spans="9:9">
      <c r="I81" s="59"/>
    </row>
    <row r="82" spans="9:9">
      <c r="I82" s="59"/>
    </row>
    <row r="83" spans="9:9">
      <c r="I83" s="59"/>
    </row>
    <row r="84" spans="9:9">
      <c r="I84" s="59"/>
    </row>
    <row r="85" spans="9:9">
      <c r="I85" s="59"/>
    </row>
    <row r="86" spans="9:9">
      <c r="I86" s="59"/>
    </row>
    <row r="87" spans="9:9">
      <c r="I87" s="59"/>
    </row>
    <row r="88" spans="9:9">
      <c r="I88" s="59"/>
    </row>
    <row r="89" spans="9:9">
      <c r="I89" s="59"/>
    </row>
    <row r="90" spans="9:9">
      <c r="I90" s="59"/>
    </row>
    <row r="91" spans="9:9">
      <c r="I91" s="59"/>
    </row>
    <row r="92" spans="9:9">
      <c r="I92" s="59"/>
    </row>
    <row r="93" spans="9:9">
      <c r="I93" s="59"/>
    </row>
    <row r="94" spans="9:9">
      <c r="I94" s="59"/>
    </row>
    <row r="95" spans="9:9">
      <c r="I95" s="59"/>
    </row>
    <row r="96" spans="9:9">
      <c r="I96" s="59"/>
    </row>
    <row r="97" spans="9:9">
      <c r="I97" s="59"/>
    </row>
    <row r="98" spans="9:9">
      <c r="I98" s="59"/>
    </row>
    <row r="99" spans="9:9">
      <c r="I99" s="59"/>
    </row>
    <row r="100" spans="9:9">
      <c r="I100" s="59"/>
    </row>
    <row r="101" spans="9:9">
      <c r="I101" s="59"/>
    </row>
    <row r="102" spans="9:9">
      <c r="I102" s="59"/>
    </row>
    <row r="103" spans="9:9">
      <c r="I103" s="59"/>
    </row>
    <row r="104" spans="9:9">
      <c r="I104" s="59"/>
    </row>
    <row r="105" spans="9:9">
      <c r="I105" s="59"/>
    </row>
    <row r="106" spans="9:9">
      <c r="I106" s="59"/>
    </row>
    <row r="107" spans="9:9">
      <c r="I107" s="59"/>
    </row>
    <row r="108" spans="9:9">
      <c r="I108" s="59"/>
    </row>
    <row r="109" spans="9:9">
      <c r="I109" s="59"/>
    </row>
    <row r="110" spans="9:9">
      <c r="I110" s="59"/>
    </row>
    <row r="111" spans="9:9">
      <c r="I111" s="59"/>
    </row>
    <row r="112" spans="9:9">
      <c r="I112" s="59"/>
    </row>
    <row r="113" spans="9:9">
      <c r="I113" s="59"/>
    </row>
    <row r="114" spans="9:9">
      <c r="I114" s="59"/>
    </row>
    <row r="115" spans="9:9">
      <c r="I115" s="59"/>
    </row>
    <row r="116" spans="9:9">
      <c r="I116" s="59"/>
    </row>
    <row r="117" spans="9:9">
      <c r="I117" s="59"/>
    </row>
    <row r="118" spans="9:9">
      <c r="I118" s="59"/>
    </row>
    <row r="119" spans="9:9">
      <c r="I119" s="59"/>
    </row>
    <row r="120" spans="9:9">
      <c r="I120" s="59"/>
    </row>
    <row r="121" spans="9:9">
      <c r="I121" s="59"/>
    </row>
    <row r="122" spans="9:9">
      <c r="I122" s="59"/>
    </row>
    <row r="123" spans="9:9">
      <c r="I123" s="59"/>
    </row>
    <row r="124" spans="9:9">
      <c r="I124" s="59"/>
    </row>
    <row r="125" spans="9:9">
      <c r="I125" s="59"/>
    </row>
    <row r="126" spans="9:9">
      <c r="I126" s="59"/>
    </row>
    <row r="127" spans="9:9">
      <c r="I127" s="59"/>
    </row>
    <row r="128" spans="9:9">
      <c r="I128" s="59"/>
    </row>
    <row r="129" spans="9:9">
      <c r="I129" s="59"/>
    </row>
    <row r="130" spans="9:9">
      <c r="I130" s="59"/>
    </row>
    <row r="131" spans="9:9">
      <c r="I131" s="59"/>
    </row>
    <row r="132" spans="9:9">
      <c r="I132" s="59"/>
    </row>
    <row r="133" spans="9:9">
      <c r="I133" s="59"/>
    </row>
    <row r="134" spans="9:9">
      <c r="I134" s="59"/>
    </row>
    <row r="135" spans="9:9">
      <c r="I135" s="59"/>
    </row>
    <row r="136" spans="9:9">
      <c r="I136" s="59"/>
    </row>
    <row r="137" spans="9:9">
      <c r="I137" s="59"/>
    </row>
    <row r="138" spans="9:9">
      <c r="I138" s="59"/>
    </row>
    <row r="139" spans="9:9">
      <c r="I139" s="59"/>
    </row>
    <row r="140" spans="9:9">
      <c r="I140" s="59"/>
    </row>
    <row r="141" spans="9:9">
      <c r="I141" s="59"/>
    </row>
    <row r="142" spans="9:9">
      <c r="I142" s="59"/>
    </row>
    <row r="143" spans="9:9">
      <c r="I143" s="59"/>
    </row>
    <row r="144" spans="9:9">
      <c r="I144" s="59"/>
    </row>
    <row r="145" spans="9:9">
      <c r="I145" s="59"/>
    </row>
    <row r="146" spans="9:9">
      <c r="I146" s="59"/>
    </row>
    <row r="147" spans="9:9">
      <c r="I147" s="59"/>
    </row>
    <row r="148" spans="9:9">
      <c r="I148" s="59"/>
    </row>
    <row r="149" spans="9:9">
      <c r="I149" s="59"/>
    </row>
    <row r="150" spans="9:9">
      <c r="I150" s="59"/>
    </row>
    <row r="151" spans="9:9">
      <c r="I151" s="59"/>
    </row>
    <row r="152" spans="9:9">
      <c r="I152" s="59"/>
    </row>
    <row r="153" spans="9:9">
      <c r="I153" s="59"/>
    </row>
    <row r="154" spans="9:9">
      <c r="I154" s="59"/>
    </row>
    <row r="155" spans="9:9">
      <c r="I155" s="59"/>
    </row>
    <row r="156" spans="9:9">
      <c r="I156" s="59"/>
    </row>
    <row r="157" spans="9:9">
      <c r="I157" s="59"/>
    </row>
    <row r="158" spans="9:9">
      <c r="I158" s="59"/>
    </row>
    <row r="159" spans="9:9">
      <c r="I159" s="59"/>
    </row>
    <row r="160" spans="9:9">
      <c r="I160" s="59"/>
    </row>
    <row r="161" spans="9:9">
      <c r="I161" s="59"/>
    </row>
    <row r="162" spans="9:9">
      <c r="I162" s="59"/>
    </row>
    <row r="163" spans="9:9">
      <c r="I163" s="59"/>
    </row>
    <row r="164" spans="9:9">
      <c r="I164" s="59"/>
    </row>
    <row r="165" spans="9:9">
      <c r="I165" s="59"/>
    </row>
    <row r="166" spans="9:9">
      <c r="I166" s="59"/>
    </row>
    <row r="167" spans="9:9">
      <c r="I167" s="59"/>
    </row>
    <row r="168" spans="9:9">
      <c r="I168" s="59"/>
    </row>
    <row r="169" spans="9:9">
      <c r="I169" s="59"/>
    </row>
    <row r="170" spans="9:9">
      <c r="I170" s="59"/>
    </row>
    <row r="171" spans="9:9">
      <c r="I171" s="59"/>
    </row>
    <row r="172" spans="9:9">
      <c r="I172" s="59"/>
    </row>
    <row r="173" spans="9:9">
      <c r="I173" s="59"/>
    </row>
    <row r="174" spans="9:9">
      <c r="I174" s="59"/>
    </row>
    <row r="175" spans="9:9">
      <c r="I175" s="59"/>
    </row>
    <row r="176" spans="9:9">
      <c r="I176" s="59"/>
    </row>
    <row r="177" spans="9:9">
      <c r="I177" s="59"/>
    </row>
    <row r="178" spans="9:9">
      <c r="I178" s="59"/>
    </row>
    <row r="179" spans="9:9">
      <c r="I179" s="59"/>
    </row>
    <row r="180" spans="9:9">
      <c r="I180" s="59"/>
    </row>
    <row r="181" spans="9:9">
      <c r="I181" s="59"/>
    </row>
    <row r="182" spans="9:9">
      <c r="I182" s="59"/>
    </row>
    <row r="183" spans="9:9">
      <c r="I183" s="59"/>
    </row>
    <row r="184" spans="9:9">
      <c r="I184" s="59"/>
    </row>
    <row r="185" spans="9:9">
      <c r="I185" s="59"/>
    </row>
    <row r="186" spans="9:9">
      <c r="I186" s="59"/>
    </row>
    <row r="187" spans="9:9">
      <c r="I187" s="59"/>
    </row>
    <row r="188" spans="9:9">
      <c r="I188" s="59"/>
    </row>
    <row r="189" spans="9:9">
      <c r="I189" s="59"/>
    </row>
    <row r="190" spans="9:9">
      <c r="I190" s="59"/>
    </row>
    <row r="191" spans="9:9">
      <c r="I191" s="59"/>
    </row>
    <row r="192" spans="9:9">
      <c r="I192" s="59"/>
    </row>
    <row r="193" spans="9:9">
      <c r="I193" s="59"/>
    </row>
    <row r="194" spans="9:9">
      <c r="I194" s="59"/>
    </row>
    <row r="195" spans="9:9">
      <c r="I195" s="59"/>
    </row>
    <row r="196" spans="9:9">
      <c r="I196" s="59"/>
    </row>
    <row r="197" spans="9:9">
      <c r="I197" s="59"/>
    </row>
    <row r="198" spans="9:9">
      <c r="I198" s="59"/>
    </row>
    <row r="199" spans="9:9">
      <c r="I199" s="59"/>
    </row>
    <row r="200" spans="9:9">
      <c r="I200" s="59"/>
    </row>
    <row r="201" spans="9:9">
      <c r="I201" s="59"/>
    </row>
    <row r="202" spans="9:9">
      <c r="I202" s="59"/>
    </row>
    <row r="203" spans="9:9">
      <c r="I203" s="59"/>
    </row>
    <row r="204" spans="9:9">
      <c r="I204" s="59"/>
    </row>
    <row r="205" spans="9:9">
      <c r="I205" s="59"/>
    </row>
    <row r="206" spans="9:9">
      <c r="I206" s="59"/>
    </row>
    <row r="207" spans="9:9">
      <c r="I207" s="59"/>
    </row>
    <row r="208" spans="9:9">
      <c r="I208" s="59"/>
    </row>
    <row r="209" spans="9:9">
      <c r="I209" s="59"/>
    </row>
    <row r="210" spans="9:9">
      <c r="I210" s="59"/>
    </row>
    <row r="211" spans="9:9">
      <c r="I211" s="59"/>
    </row>
    <row r="212" spans="9:9">
      <c r="I212" s="59"/>
    </row>
    <row r="213" spans="9:9">
      <c r="I213" s="59"/>
    </row>
    <row r="214" spans="9:9">
      <c r="I214" s="59"/>
    </row>
    <row r="215" spans="9:9">
      <c r="I215" s="59"/>
    </row>
    <row r="216" spans="9:9">
      <c r="I216" s="59"/>
    </row>
    <row r="217" spans="9:9">
      <c r="I217" s="59"/>
    </row>
    <row r="218" spans="9:9">
      <c r="I218" s="59"/>
    </row>
    <row r="219" spans="9:9">
      <c r="I219" s="59"/>
    </row>
    <row r="220" spans="9:9">
      <c r="I220" s="59"/>
    </row>
    <row r="221" spans="9:9">
      <c r="I221" s="59"/>
    </row>
    <row r="222" spans="9:9">
      <c r="I222" s="59"/>
    </row>
    <row r="223" spans="9:9">
      <c r="I223" s="59"/>
    </row>
    <row r="224" spans="9:9">
      <c r="I224" s="59"/>
    </row>
    <row r="225" spans="9:9">
      <c r="I225" s="59"/>
    </row>
    <row r="226" spans="9:9">
      <c r="I226" s="59"/>
    </row>
    <row r="227" spans="9:9">
      <c r="I227" s="59"/>
    </row>
    <row r="228" spans="9:9">
      <c r="I228" s="59"/>
    </row>
    <row r="229" spans="9:9">
      <c r="I229" s="59"/>
    </row>
    <row r="230" spans="9:9">
      <c r="I230" s="59"/>
    </row>
    <row r="231" spans="9:9">
      <c r="I231" s="59"/>
    </row>
    <row r="232" spans="9:9">
      <c r="I232" s="59"/>
    </row>
    <row r="233" spans="9:9">
      <c r="I233" s="59"/>
    </row>
    <row r="234" spans="9:9">
      <c r="I234" s="59"/>
    </row>
    <row r="235" spans="9:9">
      <c r="I235" s="59"/>
    </row>
    <row r="236" spans="9:9">
      <c r="I236" s="59"/>
    </row>
    <row r="237" spans="9:9">
      <c r="I237" s="59"/>
    </row>
    <row r="238" spans="9:9">
      <c r="I238" s="59"/>
    </row>
    <row r="239" spans="9:9">
      <c r="I239" s="59"/>
    </row>
    <row r="240" spans="9:9">
      <c r="I240" s="59"/>
    </row>
    <row r="241" spans="9:9">
      <c r="I241" s="59"/>
    </row>
    <row r="242" spans="9:9">
      <c r="I242" s="59"/>
    </row>
    <row r="243" spans="9:9">
      <c r="I243" s="59"/>
    </row>
    <row r="244" spans="9:9">
      <c r="I244" s="59"/>
    </row>
    <row r="245" spans="9:9">
      <c r="I245" s="59"/>
    </row>
    <row r="246" spans="9:9">
      <c r="I246" s="59"/>
    </row>
    <row r="247" spans="9:9">
      <c r="I247" s="59"/>
    </row>
    <row r="248" spans="9:9">
      <c r="I248" s="59"/>
    </row>
    <row r="249" spans="9:9">
      <c r="I249" s="59"/>
    </row>
    <row r="250" spans="9:9">
      <c r="I250" s="59"/>
    </row>
    <row r="251" spans="9:9">
      <c r="I251" s="59"/>
    </row>
    <row r="252" spans="9:9">
      <c r="I252" s="59"/>
    </row>
    <row r="253" spans="9:9">
      <c r="I253" s="59"/>
    </row>
    <row r="254" spans="9:9">
      <c r="I254" s="59"/>
    </row>
    <row r="255" spans="9:9">
      <c r="I255" s="59"/>
    </row>
    <row r="256" spans="9:9">
      <c r="I256" s="59"/>
    </row>
    <row r="257" spans="9:9">
      <c r="I257" s="59"/>
    </row>
    <row r="258" spans="9:9">
      <c r="I258" s="59"/>
    </row>
    <row r="259" spans="9:9">
      <c r="I259" s="59"/>
    </row>
    <row r="260" spans="9:9">
      <c r="I260" s="59"/>
    </row>
    <row r="261" spans="9:9">
      <c r="I261" s="59"/>
    </row>
    <row r="262" spans="9:9">
      <c r="I262" s="59"/>
    </row>
    <row r="263" spans="9:9">
      <c r="I263" s="59"/>
    </row>
    <row r="264" spans="9:9">
      <c r="I264" s="59"/>
    </row>
    <row r="265" spans="9:9">
      <c r="I265" s="59"/>
    </row>
    <row r="266" spans="9:9">
      <c r="I266" s="59"/>
    </row>
    <row r="267" spans="9:9">
      <c r="I267" s="59"/>
    </row>
    <row r="268" spans="9:9">
      <c r="I268" s="59"/>
    </row>
    <row r="269" spans="9:9">
      <c r="I269" s="59"/>
    </row>
    <row r="270" spans="9:9">
      <c r="I270" s="59"/>
    </row>
    <row r="271" spans="9:9">
      <c r="I271" s="59"/>
    </row>
    <row r="272" spans="9:9">
      <c r="I272" s="59"/>
    </row>
    <row r="273" spans="9:9">
      <c r="I273" s="59"/>
    </row>
    <row r="274" spans="9:9">
      <c r="I274" s="59"/>
    </row>
    <row r="275" spans="9:9">
      <c r="I275" s="59"/>
    </row>
    <row r="276" spans="9:9">
      <c r="I276" s="59"/>
    </row>
    <row r="277" spans="9:9">
      <c r="I277" s="59"/>
    </row>
    <row r="278" spans="9:9">
      <c r="I278" s="59"/>
    </row>
    <row r="279" spans="9:9">
      <c r="I279" s="59"/>
    </row>
    <row r="280" spans="9:9">
      <c r="I280" s="59"/>
    </row>
    <row r="281" spans="9:9">
      <c r="I281" s="59"/>
    </row>
    <row r="282" spans="9:9">
      <c r="I282" s="59"/>
    </row>
    <row r="283" spans="9:9">
      <c r="I283" s="59"/>
    </row>
    <row r="284" spans="9:9">
      <c r="I284" s="59"/>
    </row>
    <row r="285" spans="9:9">
      <c r="I285" s="59"/>
    </row>
    <row r="286" spans="9:9">
      <c r="I286" s="59"/>
    </row>
    <row r="287" spans="9:9">
      <c r="I287" s="59"/>
    </row>
    <row r="288" spans="9:9">
      <c r="I288" s="59"/>
    </row>
    <row r="289" spans="9:9">
      <c r="I289" s="59"/>
    </row>
    <row r="290" spans="9:9">
      <c r="I290" s="59"/>
    </row>
    <row r="291" spans="9:9">
      <c r="I291" s="59"/>
    </row>
    <row r="292" spans="9:9">
      <c r="I292" s="59"/>
    </row>
    <row r="293" spans="9:9">
      <c r="I293" s="59"/>
    </row>
    <row r="294" spans="9:9">
      <c r="I294" s="59"/>
    </row>
    <row r="295" spans="9:9">
      <c r="I295" s="59"/>
    </row>
    <row r="296" spans="9:9">
      <c r="I296" s="59"/>
    </row>
    <row r="297" spans="9:9">
      <c r="I297" s="59"/>
    </row>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headerFooter differentFirst="1">
    <oddFooter>&amp;L&amp;8
Santander Consumer Leasing GmbH
Santander-Platz 1
41061 Mönchengladbach</oddFooter>
  </headerFooter>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45"/>
  <sheetViews>
    <sheetView view="pageBreakPreview" zoomScale="80" zoomScaleNormal="60" zoomScaleSheetLayoutView="80" workbookViewId="0">
      <selection activeCell="C65" sqref="C65"/>
    </sheetView>
  </sheetViews>
  <sheetFormatPr baseColWidth="10" defaultColWidth="9.1796875" defaultRowHeight="12.5"/>
  <cols>
    <col min="1" max="1" width="1.1796875" style="19" customWidth="1"/>
    <col min="2" max="2" width="60.81640625" style="19" customWidth="1"/>
    <col min="3" max="3" width="14.81640625" style="19" customWidth="1"/>
    <col min="4" max="4" width="20.81640625" style="19" customWidth="1"/>
    <col min="5" max="5" width="4.81640625" style="19" customWidth="1"/>
    <col min="6" max="6" width="18.81640625" style="19" customWidth="1"/>
    <col min="7" max="7" width="4.81640625" style="19" customWidth="1"/>
    <col min="8" max="8" width="18.81640625" style="19" customWidth="1"/>
    <col min="9" max="9" width="4.81640625" style="19" customWidth="1"/>
    <col min="10" max="10" width="18.81640625" style="19" customWidth="1"/>
    <col min="11" max="11" width="1.1796875" style="19" customWidth="1"/>
    <col min="12" max="16384" width="9.1796875" style="19"/>
  </cols>
  <sheetData>
    <row r="1" spans="1:13" ht="6" customHeight="1">
      <c r="A1" s="16"/>
      <c r="B1" s="17"/>
      <c r="C1" s="17"/>
      <c r="D1" s="17"/>
      <c r="E1" s="17"/>
      <c r="F1" s="17"/>
      <c r="G1" s="17"/>
      <c r="H1" s="17"/>
      <c r="I1" s="17"/>
      <c r="J1" s="17"/>
      <c r="K1" s="18"/>
    </row>
    <row r="2" spans="1:13" ht="18">
      <c r="A2" s="20"/>
      <c r="B2" s="21" t="s">
        <v>0</v>
      </c>
      <c r="C2" s="21"/>
      <c r="D2" s="22" t="s">
        <v>1</v>
      </c>
      <c r="E2" s="23"/>
      <c r="F2" s="24">
        <v>45940</v>
      </c>
      <c r="G2" s="23"/>
      <c r="H2" s="23"/>
      <c r="I2" s="23"/>
      <c r="J2" s="25"/>
      <c r="K2" s="26"/>
      <c r="L2" s="50"/>
    </row>
    <row r="3" spans="1:13" ht="18">
      <c r="A3" s="20"/>
      <c r="B3" s="21" t="s">
        <v>2</v>
      </c>
      <c r="C3" s="21"/>
      <c r="D3" s="28" t="s">
        <v>3</v>
      </c>
      <c r="E3" s="29"/>
      <c r="F3" s="30">
        <v>45944</v>
      </c>
      <c r="G3" s="29"/>
      <c r="H3" s="29"/>
      <c r="I3" s="29"/>
      <c r="J3" s="31"/>
      <c r="K3" s="26"/>
      <c r="L3" s="51"/>
    </row>
    <row r="4" spans="1:13" ht="13">
      <c r="A4" s="20"/>
      <c r="B4" s="32"/>
      <c r="C4" s="69"/>
      <c r="D4" s="28" t="s">
        <v>4</v>
      </c>
      <c r="E4" s="29"/>
      <c r="F4" s="33">
        <v>1</v>
      </c>
      <c r="G4" s="29"/>
      <c r="H4" s="34"/>
      <c r="I4" s="29"/>
      <c r="J4" s="35"/>
      <c r="K4" s="26"/>
      <c r="L4" s="50"/>
    </row>
    <row r="5" spans="1:13" ht="18">
      <c r="A5" s="20"/>
      <c r="B5" s="36" t="s">
        <v>77</v>
      </c>
      <c r="C5" s="36"/>
      <c r="D5" s="28" t="s">
        <v>6</v>
      </c>
      <c r="E5" s="29"/>
      <c r="F5" s="619">
        <v>45944</v>
      </c>
      <c r="G5" s="29"/>
      <c r="H5" s="34"/>
      <c r="I5" s="29"/>
      <c r="J5" s="35"/>
      <c r="K5" s="26"/>
      <c r="L5" s="51"/>
    </row>
    <row r="6" spans="1:13" ht="15" customHeight="1">
      <c r="A6" s="20"/>
      <c r="B6" s="38"/>
      <c r="C6" s="27"/>
      <c r="D6" s="28" t="s">
        <v>7</v>
      </c>
      <c r="E6" s="39" t="s">
        <v>8</v>
      </c>
      <c r="F6" s="30">
        <v>45924</v>
      </c>
      <c r="G6" s="39" t="s">
        <v>9</v>
      </c>
      <c r="H6" s="30">
        <v>45944</v>
      </c>
      <c r="I6" s="39" t="s">
        <v>10</v>
      </c>
      <c r="J6" s="40" t="s">
        <v>883</v>
      </c>
      <c r="K6" s="41"/>
      <c r="M6" s="42"/>
    </row>
    <row r="7" spans="1:13" ht="13">
      <c r="A7" s="20"/>
      <c r="D7" s="43" t="s">
        <v>11</v>
      </c>
      <c r="E7" s="44" t="s">
        <v>8</v>
      </c>
      <c r="F7" s="45">
        <v>45901</v>
      </c>
      <c r="G7" s="44" t="s">
        <v>9</v>
      </c>
      <c r="H7" s="45">
        <v>45930</v>
      </c>
      <c r="I7" s="224"/>
      <c r="J7" s="74"/>
      <c r="K7" s="26"/>
      <c r="L7" s="51"/>
    </row>
    <row r="8" spans="1:13" ht="13">
      <c r="A8" s="20"/>
      <c r="D8" s="50"/>
      <c r="E8" s="49"/>
      <c r="F8" s="50"/>
      <c r="H8" s="75"/>
      <c r="J8" s="51"/>
      <c r="K8" s="26"/>
    </row>
    <row r="9" spans="1:13">
      <c r="A9" s="20"/>
      <c r="K9" s="26"/>
    </row>
    <row r="10" spans="1:13">
      <c r="A10" s="20"/>
      <c r="K10" s="26"/>
    </row>
    <row r="11" spans="1:13" ht="18" customHeight="1">
      <c r="A11" s="20"/>
      <c r="K11" s="26"/>
    </row>
    <row r="12" spans="1:13">
      <c r="A12" s="20"/>
      <c r="K12" s="26"/>
    </row>
    <row r="13" spans="1:13" ht="18">
      <c r="A13" s="20"/>
      <c r="B13" s="21"/>
      <c r="D13" s="456"/>
      <c r="F13" s="49"/>
      <c r="K13" s="26"/>
    </row>
    <row r="14" spans="1:13">
      <c r="A14" s="20"/>
      <c r="D14" s="252"/>
      <c r="K14" s="26"/>
    </row>
    <row r="15" spans="1:13">
      <c r="A15" s="20"/>
      <c r="D15" s="252"/>
      <c r="K15" s="26"/>
    </row>
    <row r="16" spans="1:13">
      <c r="A16" s="20"/>
      <c r="D16" s="252"/>
      <c r="K16" s="26"/>
    </row>
    <row r="17" spans="1:11" ht="18">
      <c r="A17" s="20"/>
      <c r="B17" s="21" t="s">
        <v>78</v>
      </c>
      <c r="D17" s="252"/>
      <c r="F17" s="49"/>
      <c r="K17" s="26"/>
    </row>
    <row r="18" spans="1:11" ht="13">
      <c r="A18" s="20"/>
      <c r="B18" s="57" t="s">
        <v>79</v>
      </c>
      <c r="C18" s="52" t="s">
        <v>80</v>
      </c>
      <c r="D18" s="456"/>
      <c r="F18" s="51" t="s">
        <v>81</v>
      </c>
      <c r="K18" s="26"/>
    </row>
    <row r="19" spans="1:11">
      <c r="A19" s="20"/>
      <c r="B19" s="19" t="s">
        <v>61</v>
      </c>
      <c r="C19" s="899">
        <v>0.01</v>
      </c>
      <c r="D19" s="900">
        <v>6800000</v>
      </c>
      <c r="F19" s="49"/>
      <c r="K19" s="26"/>
    </row>
    <row r="20" spans="1:11">
      <c r="A20" s="20"/>
      <c r="B20" s="19" t="s">
        <v>82</v>
      </c>
      <c r="C20" s="883"/>
      <c r="D20" s="900">
        <v>0</v>
      </c>
      <c r="F20" s="49"/>
      <c r="K20" s="26"/>
    </row>
    <row r="21" spans="1:11">
      <c r="A21" s="20"/>
      <c r="B21" s="19" t="s">
        <v>83</v>
      </c>
      <c r="C21" s="883"/>
      <c r="D21" s="900">
        <v>0</v>
      </c>
      <c r="F21" s="49"/>
      <c r="K21" s="26"/>
    </row>
    <row r="22" spans="1:11">
      <c r="A22" s="20"/>
      <c r="B22" s="19" t="s">
        <v>84</v>
      </c>
      <c r="C22" s="883"/>
      <c r="D22" s="900">
        <v>6800000</v>
      </c>
      <c r="F22" s="49"/>
      <c r="K22" s="26"/>
    </row>
    <row r="23" spans="1:11">
      <c r="A23" s="20"/>
      <c r="B23" s="19" t="s">
        <v>70</v>
      </c>
      <c r="C23" s="899">
        <v>1.0002083761615788E-2</v>
      </c>
      <c r="D23" s="900">
        <v>6800000</v>
      </c>
      <c r="F23" s="49"/>
      <c r="K23" s="26"/>
    </row>
    <row r="24" spans="1:11">
      <c r="A24" s="20"/>
      <c r="B24" s="19" t="s">
        <v>85</v>
      </c>
      <c r="C24" s="457"/>
      <c r="D24" s="900">
        <v>6800000</v>
      </c>
      <c r="F24" s="49"/>
      <c r="K24" s="26"/>
    </row>
    <row r="25" spans="1:11">
      <c r="A25" s="20"/>
      <c r="D25" s="252"/>
      <c r="F25" s="49"/>
      <c r="K25" s="26"/>
    </row>
    <row r="26" spans="1:11" ht="13">
      <c r="A26" s="20"/>
      <c r="B26" s="57" t="s">
        <v>86</v>
      </c>
      <c r="C26" s="52" t="s">
        <v>80</v>
      </c>
      <c r="D26" s="469"/>
      <c r="F26" s="49" t="s">
        <v>87</v>
      </c>
      <c r="K26" s="26"/>
    </row>
    <row r="27" spans="1:11">
      <c r="A27" s="20"/>
      <c r="B27" s="19" t="s">
        <v>61</v>
      </c>
      <c r="C27" s="460" t="s">
        <v>886</v>
      </c>
      <c r="D27" s="458" t="s">
        <v>88</v>
      </c>
      <c r="F27" s="49"/>
      <c r="K27" s="26"/>
    </row>
    <row r="28" spans="1:11">
      <c r="A28" s="20"/>
      <c r="B28" s="19" t="s">
        <v>82</v>
      </c>
      <c r="C28" s="460"/>
      <c r="D28" s="458" t="s">
        <v>88</v>
      </c>
      <c r="F28" s="49"/>
      <c r="K28" s="26"/>
    </row>
    <row r="29" spans="1:11">
      <c r="A29" s="20"/>
      <c r="B29" s="19" t="s">
        <v>89</v>
      </c>
      <c r="C29" s="460"/>
      <c r="D29" s="458"/>
      <c r="F29" s="49"/>
      <c r="K29" s="26"/>
    </row>
    <row r="30" spans="1:11">
      <c r="A30" s="20"/>
      <c r="B30" s="19" t="s">
        <v>90</v>
      </c>
      <c r="C30" s="460"/>
      <c r="D30" s="458"/>
      <c r="F30" s="49"/>
      <c r="K30" s="26"/>
    </row>
    <row r="31" spans="1:11">
      <c r="A31" s="20"/>
      <c r="B31" s="19" t="s">
        <v>84</v>
      </c>
      <c r="C31" s="460"/>
      <c r="D31" s="458" t="s">
        <v>88</v>
      </c>
      <c r="F31" s="49"/>
      <c r="K31" s="26"/>
    </row>
    <row r="32" spans="1:11">
      <c r="A32" s="20"/>
      <c r="B32" s="19" t="s">
        <v>70</v>
      </c>
      <c r="C32" s="460" t="s">
        <v>886</v>
      </c>
      <c r="D32" s="458" t="s">
        <v>88</v>
      </c>
      <c r="F32" s="49"/>
      <c r="K32" s="26"/>
    </row>
    <row r="33" spans="1:11">
      <c r="A33" s="20"/>
      <c r="B33" s="19" t="s">
        <v>91</v>
      </c>
      <c r="C33" s="460"/>
      <c r="D33" s="892">
        <v>0</v>
      </c>
      <c r="F33" s="49"/>
      <c r="K33" s="26"/>
    </row>
    <row r="34" spans="1:11">
      <c r="A34" s="20"/>
      <c r="B34" s="58"/>
      <c r="D34" s="459"/>
      <c r="F34" s="49"/>
      <c r="K34" s="26"/>
    </row>
    <row r="35" spans="1:11" ht="13">
      <c r="A35" s="20"/>
      <c r="B35" s="57" t="s">
        <v>92</v>
      </c>
      <c r="C35" s="52" t="s">
        <v>80</v>
      </c>
      <c r="D35" s="252"/>
      <c r="F35" s="49" t="s">
        <v>87</v>
      </c>
      <c r="K35" s="26"/>
    </row>
    <row r="36" spans="1:11">
      <c r="A36" s="20"/>
      <c r="B36" s="19" t="s">
        <v>61</v>
      </c>
      <c r="C36" s="460" t="s">
        <v>886</v>
      </c>
      <c r="D36" s="458" t="s">
        <v>88</v>
      </c>
      <c r="F36" s="461"/>
      <c r="K36" s="26"/>
    </row>
    <row r="37" spans="1:11">
      <c r="A37" s="20"/>
      <c r="B37" s="19" t="s">
        <v>82</v>
      </c>
      <c r="D37" s="458" t="s">
        <v>88</v>
      </c>
      <c r="F37" s="54"/>
      <c r="K37" s="26"/>
    </row>
    <row r="38" spans="1:11">
      <c r="A38" s="20"/>
      <c r="B38" s="19" t="s">
        <v>93</v>
      </c>
      <c r="D38" s="458"/>
      <c r="F38" s="54"/>
      <c r="K38" s="26"/>
    </row>
    <row r="39" spans="1:11">
      <c r="A39" s="20"/>
      <c r="B39" s="19" t="s">
        <v>94</v>
      </c>
      <c r="D39" s="458"/>
      <c r="F39" s="54"/>
      <c r="K39" s="26"/>
    </row>
    <row r="40" spans="1:11">
      <c r="A40" s="20"/>
      <c r="B40" s="19" t="s">
        <v>84</v>
      </c>
      <c r="D40" s="458" t="s">
        <v>88</v>
      </c>
      <c r="F40" s="54"/>
      <c r="K40" s="26"/>
    </row>
    <row r="41" spans="1:11">
      <c r="A41" s="20"/>
      <c r="B41" s="19" t="s">
        <v>70</v>
      </c>
      <c r="C41" s="460" t="s">
        <v>886</v>
      </c>
      <c r="D41" s="458" t="s">
        <v>88</v>
      </c>
      <c r="F41" s="54"/>
      <c r="K41" s="26"/>
    </row>
    <row r="42" spans="1:11">
      <c r="A42" s="20"/>
      <c r="B42" s="19" t="s">
        <v>884</v>
      </c>
      <c r="C42" s="460"/>
      <c r="D42" s="892">
        <v>0</v>
      </c>
      <c r="F42" s="54"/>
      <c r="K42" s="26"/>
    </row>
    <row r="43" spans="1:11">
      <c r="A43" s="20"/>
      <c r="D43" s="252"/>
      <c r="F43" s="54"/>
      <c r="K43" s="26"/>
    </row>
    <row r="44" spans="1:11">
      <c r="A44" s="20"/>
      <c r="B44" s="19" t="s">
        <v>95</v>
      </c>
      <c r="D44" s="458"/>
      <c r="F44" s="54"/>
      <c r="K44" s="26"/>
    </row>
    <row r="45" spans="1:11">
      <c r="A45" s="60"/>
      <c r="B45" s="62"/>
      <c r="C45" s="62"/>
      <c r="D45" s="62"/>
      <c r="E45" s="62"/>
      <c r="F45" s="62"/>
      <c r="G45" s="62"/>
      <c r="H45" s="62"/>
      <c r="I45" s="62"/>
      <c r="J45" s="62"/>
      <c r="K45" s="63"/>
    </row>
  </sheetData>
  <phoneticPr fontId="4" type="noConversion"/>
  <pageMargins left="0.70866141732283472" right="0.70866141732283472" top="0.78740157480314965" bottom="0.78740157480314965" header="0.31496062992125984" footer="0.31496062992125984"/>
  <pageSetup paperSize="9" scale="78" orientation="landscape" r:id="rId1"/>
  <headerFooter differentFirst="1">
    <oddFooter>&amp;L&amp;8
Santander Consumer Leasing GmbH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topLeftCell="A3" zoomScale="70" zoomScaleNormal="60" zoomScaleSheetLayoutView="70" workbookViewId="0">
      <selection activeCell="C65" sqref="C65"/>
    </sheetView>
  </sheetViews>
  <sheetFormatPr baseColWidth="10" defaultColWidth="9.1796875" defaultRowHeight="12.5"/>
  <cols>
    <col min="1" max="1" width="1.1796875" style="84" customWidth="1"/>
    <col min="2" max="2" width="23.453125" style="84" customWidth="1"/>
    <col min="3" max="3" width="23.81640625" style="84" customWidth="1"/>
    <col min="4" max="4" width="20.81640625" style="84" customWidth="1"/>
    <col min="5" max="8" width="15.54296875" style="84" customWidth="1"/>
    <col min="9" max="12" width="8.81640625" style="84" customWidth="1"/>
    <col min="13" max="13" width="2" style="84" customWidth="1"/>
    <col min="14" max="16384" width="9.1796875" style="84"/>
  </cols>
  <sheetData>
    <row r="1" spans="1:13" ht="6" customHeight="1">
      <c r="A1" s="133"/>
      <c r="B1" s="134"/>
      <c r="C1" s="134"/>
      <c r="D1" s="134"/>
      <c r="E1" s="134"/>
      <c r="F1" s="134"/>
      <c r="G1" s="134"/>
      <c r="H1" s="134"/>
      <c r="I1" s="134"/>
      <c r="J1" s="134"/>
      <c r="K1" s="134"/>
      <c r="L1" s="134"/>
      <c r="M1" s="135"/>
    </row>
    <row r="2" spans="1:13" ht="18">
      <c r="A2" s="136"/>
      <c r="B2" s="137" t="s">
        <v>0</v>
      </c>
      <c r="C2" s="137"/>
      <c r="D2" s="138" t="s">
        <v>96</v>
      </c>
      <c r="E2" s="139"/>
      <c r="F2" s="140">
        <v>45940</v>
      </c>
      <c r="G2" s="139"/>
      <c r="H2" s="139"/>
      <c r="I2" s="139"/>
      <c r="J2" s="139"/>
      <c r="K2" s="139"/>
      <c r="L2" s="141"/>
      <c r="M2" s="166"/>
    </row>
    <row r="3" spans="1:13" ht="18">
      <c r="A3" s="136"/>
      <c r="B3" s="137" t="s">
        <v>2</v>
      </c>
      <c r="C3" s="137"/>
      <c r="D3" s="143" t="s">
        <v>3</v>
      </c>
      <c r="E3" s="144"/>
      <c r="F3" s="145">
        <v>45944</v>
      </c>
      <c r="G3" s="144"/>
      <c r="H3" s="144"/>
      <c r="I3" s="144"/>
      <c r="J3" s="144"/>
      <c r="K3" s="144"/>
      <c r="L3" s="146"/>
      <c r="M3" s="166"/>
    </row>
    <row r="4" spans="1:13">
      <c r="A4" s="136"/>
      <c r="B4" s="429"/>
      <c r="C4" s="149"/>
      <c r="D4" s="143" t="s">
        <v>4</v>
      </c>
      <c r="E4" s="144"/>
      <c r="F4" s="150">
        <v>1</v>
      </c>
      <c r="G4" s="144"/>
      <c r="H4" s="151"/>
      <c r="I4" s="144"/>
      <c r="J4" s="156"/>
      <c r="K4" s="144"/>
      <c r="L4" s="152"/>
      <c r="M4" s="166"/>
    </row>
    <row r="5" spans="1:13" ht="18">
      <c r="A5" s="136"/>
      <c r="B5" s="153" t="s">
        <v>97</v>
      </c>
      <c r="C5" s="153"/>
      <c r="D5" s="143" t="s">
        <v>6</v>
      </c>
      <c r="E5" s="144"/>
      <c r="F5" s="619">
        <v>45944</v>
      </c>
      <c r="G5" s="144"/>
      <c r="H5" s="151"/>
      <c r="I5" s="144"/>
      <c r="J5" s="156"/>
      <c r="K5" s="144"/>
      <c r="L5" s="152"/>
      <c r="M5" s="166"/>
    </row>
    <row r="6" spans="1:13" ht="15" customHeight="1">
      <c r="A6" s="136"/>
      <c r="B6" s="154"/>
      <c r="C6" s="148"/>
      <c r="D6" s="143" t="s">
        <v>7</v>
      </c>
      <c r="E6" s="156" t="s">
        <v>8</v>
      </c>
      <c r="F6" s="145">
        <v>45924</v>
      </c>
      <c r="G6" s="156" t="s">
        <v>9</v>
      </c>
      <c r="H6" s="145">
        <v>45944</v>
      </c>
      <c r="I6" s="156" t="s">
        <v>10</v>
      </c>
      <c r="J6" s="430" t="s">
        <v>883</v>
      </c>
      <c r="K6" s="156"/>
      <c r="L6" s="239"/>
      <c r="M6" s="147"/>
    </row>
    <row r="7" spans="1:13">
      <c r="A7" s="136"/>
      <c r="D7" s="345" t="s">
        <v>11</v>
      </c>
      <c r="E7" s="346" t="s">
        <v>8</v>
      </c>
      <c r="F7" s="160">
        <v>45901</v>
      </c>
      <c r="G7" s="346" t="s">
        <v>9</v>
      </c>
      <c r="H7" s="160">
        <v>45930</v>
      </c>
      <c r="I7" s="161"/>
      <c r="J7" s="161"/>
      <c r="K7" s="161"/>
      <c r="L7" s="162"/>
      <c r="M7" s="166"/>
    </row>
    <row r="8" spans="1:13" ht="13">
      <c r="A8" s="136"/>
      <c r="D8" s="431"/>
      <c r="E8" s="164"/>
      <c r="F8" s="163"/>
      <c r="H8" s="165"/>
      <c r="J8" s="165"/>
      <c r="L8" s="209"/>
      <c r="M8" s="166"/>
    </row>
    <row r="9" spans="1:13">
      <c r="A9" s="136"/>
      <c r="D9" s="149"/>
      <c r="M9" s="166"/>
    </row>
    <row r="10" spans="1:13">
      <c r="A10" s="136"/>
      <c r="D10" s="149"/>
      <c r="M10" s="166"/>
    </row>
    <row r="11" spans="1:13" ht="18" customHeight="1">
      <c r="A11" s="136"/>
      <c r="D11" s="149"/>
      <c r="M11" s="166"/>
    </row>
    <row r="12" spans="1:13">
      <c r="A12" s="136"/>
      <c r="D12" s="149"/>
      <c r="M12" s="166"/>
    </row>
    <row r="13" spans="1:13" ht="18">
      <c r="A13" s="136"/>
      <c r="B13" s="403" t="s">
        <v>98</v>
      </c>
      <c r="D13" s="423"/>
      <c r="F13" s="137"/>
      <c r="J13" s="137"/>
      <c r="M13" s="166"/>
    </row>
    <row r="14" spans="1:13">
      <c r="A14" s="136"/>
      <c r="B14" s="535" t="s">
        <v>61</v>
      </c>
      <c r="D14" s="901">
        <v>680000000</v>
      </c>
      <c r="M14" s="166"/>
    </row>
    <row r="15" spans="1:13">
      <c r="A15" s="136"/>
      <c r="B15" s="535" t="s">
        <v>70</v>
      </c>
      <c r="D15" s="901">
        <v>679858333.73000002</v>
      </c>
      <c r="M15" s="166"/>
    </row>
    <row r="16" spans="1:13">
      <c r="A16" s="136"/>
      <c r="D16" s="433"/>
      <c r="M16" s="166"/>
    </row>
    <row r="17" spans="1:23" ht="18">
      <c r="A17" s="136"/>
      <c r="B17" s="137" t="s">
        <v>99</v>
      </c>
      <c r="C17" s="434"/>
      <c r="D17" s="434"/>
      <c r="E17" s="434"/>
      <c r="F17" s="423"/>
      <c r="G17" s="423"/>
      <c r="H17" s="445"/>
      <c r="J17" s="434"/>
      <c r="L17" s="434"/>
      <c r="M17" s="166"/>
    </row>
    <row r="18" spans="1:23" ht="18">
      <c r="A18" s="136"/>
      <c r="B18" s="137"/>
      <c r="C18" s="434"/>
      <c r="D18" s="434"/>
      <c r="E18" s="434"/>
      <c r="F18" s="423"/>
      <c r="G18" s="423"/>
      <c r="H18" s="434"/>
      <c r="J18" s="434"/>
      <c r="M18" s="166"/>
    </row>
    <row r="19" spans="1:23" ht="13.5" thickBot="1">
      <c r="A19" s="136"/>
      <c r="B19" s="407"/>
      <c r="K19" s="374"/>
      <c r="L19" s="416"/>
      <c r="M19" s="166"/>
    </row>
    <row r="20" spans="1:23" ht="15" thickBot="1">
      <c r="A20" s="136"/>
      <c r="B20" s="1162" t="s">
        <v>11</v>
      </c>
      <c r="C20" s="1162" t="s">
        <v>100</v>
      </c>
      <c r="D20" s="1169" t="s">
        <v>101</v>
      </c>
      <c r="E20" s="1170"/>
      <c r="F20" s="1170"/>
      <c r="G20" s="1171"/>
      <c r="H20" s="1162" t="s">
        <v>102</v>
      </c>
      <c r="I20" s="1169" t="s">
        <v>101</v>
      </c>
      <c r="J20" s="1170"/>
      <c r="K20" s="1170"/>
      <c r="L20" s="1171"/>
      <c r="M20" s="210"/>
      <c r="O20" s="446"/>
      <c r="Q20" s="447"/>
      <c r="R20" s="448"/>
      <c r="S20" s="448"/>
      <c r="V20" s="374"/>
      <c r="W20" s="438"/>
    </row>
    <row r="21" spans="1:23" ht="14.5">
      <c r="A21" s="136"/>
      <c r="B21" s="1168"/>
      <c r="C21" s="1168"/>
      <c r="D21" s="632" t="s">
        <v>103</v>
      </c>
      <c r="E21" s="632" t="s">
        <v>104</v>
      </c>
      <c r="F21" s="632" t="s">
        <v>105</v>
      </c>
      <c r="G21" s="633" t="s">
        <v>106</v>
      </c>
      <c r="H21" s="1168"/>
      <c r="I21" s="632" t="s">
        <v>103</v>
      </c>
      <c r="J21" s="632" t="s">
        <v>104</v>
      </c>
      <c r="K21" s="632" t="s">
        <v>105</v>
      </c>
      <c r="L21" s="633" t="s">
        <v>106</v>
      </c>
      <c r="M21" s="166"/>
      <c r="Q21" s="447"/>
      <c r="R21" s="448"/>
      <c r="S21" s="447"/>
      <c r="U21" s="149"/>
    </row>
    <row r="22" spans="1:23" ht="13">
      <c r="A22" s="136"/>
      <c r="B22" s="634">
        <v>1</v>
      </c>
      <c r="C22" s="902">
        <v>679999992.99000239</v>
      </c>
      <c r="D22" s="903">
        <v>2502141.1800000011</v>
      </c>
      <c r="E22" s="903">
        <v>789728.73999999964</v>
      </c>
      <c r="F22" s="903">
        <v>4703.32</v>
      </c>
      <c r="G22" s="903">
        <v>22219.56</v>
      </c>
      <c r="H22" s="587">
        <v>0.99511942230262829</v>
      </c>
      <c r="I22" s="588">
        <v>3.6796194202854773E-3</v>
      </c>
      <c r="J22" s="588">
        <v>1.1613658060899575E-3</v>
      </c>
      <c r="K22" s="588">
        <v>6.9166471301259992E-6</v>
      </c>
      <c r="L22" s="589">
        <v>3.2675823866260954E-5</v>
      </c>
      <c r="M22" s="166"/>
      <c r="Q22" s="447"/>
      <c r="R22" s="448"/>
      <c r="S22" s="447"/>
      <c r="U22" s="149"/>
    </row>
    <row r="23" spans="1:23" ht="13">
      <c r="A23" s="136"/>
      <c r="B23" s="576">
        <v>2</v>
      </c>
      <c r="C23" s="483"/>
      <c r="D23" s="484"/>
      <c r="E23" s="484"/>
      <c r="F23" s="484"/>
      <c r="G23" s="484"/>
      <c r="H23" s="485" t="s">
        <v>886</v>
      </c>
      <c r="I23" s="420" t="s">
        <v>886</v>
      </c>
      <c r="J23" s="420" t="s">
        <v>886</v>
      </c>
      <c r="K23" s="420" t="s">
        <v>886</v>
      </c>
      <c r="L23" s="486" t="s">
        <v>886</v>
      </c>
      <c r="M23" s="166"/>
      <c r="O23" s="449"/>
      <c r="Q23" s="447"/>
      <c r="R23" s="448"/>
      <c r="S23" s="448"/>
    </row>
    <row r="24" spans="1:23" ht="13">
      <c r="A24" s="136"/>
      <c r="B24" s="576">
        <v>3</v>
      </c>
      <c r="C24" s="483"/>
      <c r="D24" s="484"/>
      <c r="E24" s="484"/>
      <c r="F24" s="484"/>
      <c r="G24" s="484"/>
      <c r="H24" s="485" t="s">
        <v>886</v>
      </c>
      <c r="I24" s="420" t="s">
        <v>886</v>
      </c>
      <c r="J24" s="420" t="s">
        <v>886</v>
      </c>
      <c r="K24" s="420" t="s">
        <v>886</v>
      </c>
      <c r="L24" s="486" t="s">
        <v>886</v>
      </c>
      <c r="M24" s="599"/>
      <c r="Q24" s="447"/>
      <c r="R24" s="450"/>
      <c r="S24" s="450"/>
      <c r="V24" s="374"/>
      <c r="W24" s="416"/>
    </row>
    <row r="25" spans="1:23" ht="13">
      <c r="A25" s="136"/>
      <c r="B25" s="576">
        <v>4</v>
      </c>
      <c r="C25" s="483"/>
      <c r="D25" s="484"/>
      <c r="E25" s="484"/>
      <c r="F25" s="484"/>
      <c r="G25" s="484"/>
      <c r="H25" s="485" t="s">
        <v>886</v>
      </c>
      <c r="I25" s="420" t="s">
        <v>886</v>
      </c>
      <c r="J25" s="420" t="s">
        <v>886</v>
      </c>
      <c r="K25" s="420" t="s">
        <v>886</v>
      </c>
      <c r="L25" s="486" t="s">
        <v>886</v>
      </c>
      <c r="M25" s="210"/>
      <c r="N25" s="80"/>
      <c r="O25" s="416"/>
      <c r="P25" s="80"/>
      <c r="Q25" s="451"/>
      <c r="R25" s="452"/>
      <c r="S25" s="450"/>
      <c r="T25" s="80"/>
      <c r="V25" s="374"/>
      <c r="W25" s="438"/>
    </row>
    <row r="26" spans="1:23" ht="13">
      <c r="A26" s="136"/>
      <c r="B26" s="576">
        <v>5</v>
      </c>
      <c r="C26" s="483"/>
      <c r="D26" s="484"/>
      <c r="E26" s="484"/>
      <c r="F26" s="484"/>
      <c r="G26" s="484"/>
      <c r="H26" s="485" t="s">
        <v>886</v>
      </c>
      <c r="I26" s="420" t="s">
        <v>886</v>
      </c>
      <c r="J26" s="420" t="s">
        <v>886</v>
      </c>
      <c r="K26" s="420" t="s">
        <v>886</v>
      </c>
      <c r="L26" s="486" t="s">
        <v>886</v>
      </c>
      <c r="M26" s="166"/>
      <c r="Q26" s="447"/>
      <c r="R26" s="448"/>
      <c r="S26" s="447"/>
      <c r="U26" s="149"/>
    </row>
    <row r="27" spans="1:23" ht="13">
      <c r="A27" s="136"/>
      <c r="B27" s="576">
        <v>6</v>
      </c>
      <c r="C27" s="483"/>
      <c r="D27" s="484"/>
      <c r="E27" s="484"/>
      <c r="F27" s="484"/>
      <c r="G27" s="484"/>
      <c r="H27" s="485" t="s">
        <v>886</v>
      </c>
      <c r="I27" s="420" t="s">
        <v>886</v>
      </c>
      <c r="J27" s="420" t="s">
        <v>886</v>
      </c>
      <c r="K27" s="420" t="s">
        <v>886</v>
      </c>
      <c r="L27" s="486" t="s">
        <v>886</v>
      </c>
      <c r="M27" s="166"/>
      <c r="Q27" s="447"/>
      <c r="R27" s="448"/>
      <c r="S27" s="447"/>
      <c r="U27" s="149"/>
    </row>
    <row r="28" spans="1:23" ht="13">
      <c r="A28" s="136"/>
      <c r="B28" s="576">
        <v>7</v>
      </c>
      <c r="C28" s="483"/>
      <c r="D28" s="484"/>
      <c r="E28" s="484"/>
      <c r="F28" s="484"/>
      <c r="G28" s="484"/>
      <c r="H28" s="485" t="s">
        <v>886</v>
      </c>
      <c r="I28" s="420" t="s">
        <v>886</v>
      </c>
      <c r="J28" s="420" t="s">
        <v>886</v>
      </c>
      <c r="K28" s="420" t="s">
        <v>886</v>
      </c>
      <c r="L28" s="486" t="s">
        <v>886</v>
      </c>
      <c r="M28" s="166"/>
      <c r="O28" s="449"/>
      <c r="Q28" s="447"/>
      <c r="R28" s="450"/>
      <c r="S28" s="450"/>
    </row>
    <row r="29" spans="1:23" ht="13">
      <c r="A29" s="136"/>
      <c r="B29" s="576">
        <v>8</v>
      </c>
      <c r="C29" s="483"/>
      <c r="D29" s="484"/>
      <c r="E29" s="484"/>
      <c r="F29" s="484"/>
      <c r="G29" s="484"/>
      <c r="H29" s="485" t="s">
        <v>886</v>
      </c>
      <c r="I29" s="420" t="s">
        <v>886</v>
      </c>
      <c r="J29" s="420" t="s">
        <v>886</v>
      </c>
      <c r="K29" s="420" t="s">
        <v>886</v>
      </c>
      <c r="L29" s="486" t="s">
        <v>886</v>
      </c>
      <c r="M29" s="166"/>
      <c r="Q29" s="447"/>
      <c r="R29" s="450"/>
      <c r="S29" s="450"/>
    </row>
    <row r="30" spans="1:23" ht="13">
      <c r="A30" s="136"/>
      <c r="B30" s="576">
        <v>9</v>
      </c>
      <c r="C30" s="483"/>
      <c r="D30" s="484"/>
      <c r="E30" s="484"/>
      <c r="F30" s="484"/>
      <c r="G30" s="484"/>
      <c r="H30" s="485" t="s">
        <v>886</v>
      </c>
      <c r="I30" s="420" t="s">
        <v>886</v>
      </c>
      <c r="J30" s="420" t="s">
        <v>886</v>
      </c>
      <c r="K30" s="420" t="s">
        <v>886</v>
      </c>
      <c r="L30" s="486" t="s">
        <v>886</v>
      </c>
      <c r="M30" s="210"/>
      <c r="N30" s="80"/>
      <c r="O30" s="416"/>
      <c r="P30" s="80"/>
      <c r="Q30" s="453"/>
      <c r="R30" s="452"/>
      <c r="S30" s="450"/>
      <c r="T30" s="80"/>
      <c r="U30" s="416"/>
    </row>
    <row r="31" spans="1:23" ht="13">
      <c r="A31" s="136"/>
      <c r="B31" s="576">
        <v>10</v>
      </c>
      <c r="C31" s="483"/>
      <c r="D31" s="484"/>
      <c r="E31" s="484"/>
      <c r="F31" s="484"/>
      <c r="G31" s="484"/>
      <c r="H31" s="485" t="s">
        <v>886</v>
      </c>
      <c r="I31" s="420" t="s">
        <v>886</v>
      </c>
      <c r="J31" s="420" t="s">
        <v>886</v>
      </c>
      <c r="K31" s="420" t="s">
        <v>886</v>
      </c>
      <c r="L31" s="486" t="s">
        <v>886</v>
      </c>
      <c r="M31" s="166"/>
      <c r="Q31" s="447"/>
      <c r="R31" s="448"/>
      <c r="S31" s="447"/>
      <c r="U31" s="149"/>
    </row>
    <row r="32" spans="1:23" ht="13">
      <c r="A32" s="136"/>
      <c r="B32" s="576">
        <v>11</v>
      </c>
      <c r="C32" s="483"/>
      <c r="D32" s="484"/>
      <c r="E32" s="484"/>
      <c r="F32" s="484"/>
      <c r="G32" s="484"/>
      <c r="H32" s="485" t="s">
        <v>886</v>
      </c>
      <c r="I32" s="420" t="s">
        <v>886</v>
      </c>
      <c r="J32" s="420" t="s">
        <v>886</v>
      </c>
      <c r="K32" s="420" t="s">
        <v>886</v>
      </c>
      <c r="L32" s="486" t="s">
        <v>886</v>
      </c>
      <c r="M32" s="166"/>
      <c r="Q32" s="447"/>
      <c r="R32" s="448"/>
      <c r="S32" s="447"/>
      <c r="U32" s="149"/>
    </row>
    <row r="33" spans="1:23" ht="13">
      <c r="A33" s="136"/>
      <c r="B33" s="576">
        <v>12</v>
      </c>
      <c r="C33" s="483"/>
      <c r="D33" s="484"/>
      <c r="E33" s="484"/>
      <c r="F33" s="484"/>
      <c r="G33" s="484"/>
      <c r="H33" s="485" t="s">
        <v>886</v>
      </c>
      <c r="I33" s="420" t="s">
        <v>886</v>
      </c>
      <c r="J33" s="420" t="s">
        <v>886</v>
      </c>
      <c r="K33" s="420" t="s">
        <v>886</v>
      </c>
      <c r="L33" s="486" t="s">
        <v>886</v>
      </c>
      <c r="M33" s="166"/>
      <c r="O33" s="449"/>
      <c r="Q33" s="447"/>
      <c r="R33" s="450"/>
      <c r="S33" s="450"/>
    </row>
    <row r="34" spans="1:23" ht="13">
      <c r="A34" s="136"/>
      <c r="B34" s="576">
        <v>13</v>
      </c>
      <c r="C34" s="483"/>
      <c r="D34" s="484"/>
      <c r="E34" s="484"/>
      <c r="F34" s="484"/>
      <c r="G34" s="484"/>
      <c r="H34" s="485" t="s">
        <v>886</v>
      </c>
      <c r="I34" s="420" t="s">
        <v>886</v>
      </c>
      <c r="J34" s="420" t="s">
        <v>886</v>
      </c>
      <c r="K34" s="420" t="s">
        <v>886</v>
      </c>
      <c r="L34" s="486" t="s">
        <v>886</v>
      </c>
      <c r="M34" s="166"/>
      <c r="Q34" s="447"/>
      <c r="R34" s="450"/>
      <c r="S34" s="450"/>
      <c r="V34" s="442"/>
      <c r="W34" s="416"/>
    </row>
    <row r="35" spans="1:23" ht="13">
      <c r="A35" s="136"/>
      <c r="B35" s="576">
        <v>14</v>
      </c>
      <c r="C35" s="483"/>
      <c r="D35" s="484"/>
      <c r="E35" s="484"/>
      <c r="F35" s="484"/>
      <c r="G35" s="484"/>
      <c r="H35" s="485" t="s">
        <v>886</v>
      </c>
      <c r="I35" s="420" t="s">
        <v>886</v>
      </c>
      <c r="J35" s="420" t="s">
        <v>886</v>
      </c>
      <c r="K35" s="420" t="s">
        <v>886</v>
      </c>
      <c r="L35" s="486" t="s">
        <v>886</v>
      </c>
      <c r="M35" s="210"/>
      <c r="N35" s="80"/>
      <c r="O35" s="416"/>
      <c r="P35" s="80"/>
      <c r="Q35" s="453"/>
      <c r="R35" s="452"/>
      <c r="S35" s="450"/>
    </row>
    <row r="36" spans="1:23" ht="13">
      <c r="A36" s="136"/>
      <c r="B36" s="576">
        <v>15</v>
      </c>
      <c r="C36" s="483"/>
      <c r="D36" s="484"/>
      <c r="E36" s="484"/>
      <c r="F36" s="484"/>
      <c r="G36" s="484"/>
      <c r="H36" s="485" t="s">
        <v>886</v>
      </c>
      <c r="I36" s="420" t="s">
        <v>886</v>
      </c>
      <c r="J36" s="420" t="s">
        <v>886</v>
      </c>
      <c r="K36" s="420" t="s">
        <v>886</v>
      </c>
      <c r="L36" s="486" t="s">
        <v>886</v>
      </c>
      <c r="M36" s="166"/>
      <c r="Q36" s="447"/>
      <c r="R36" s="448"/>
      <c r="S36" s="447"/>
      <c r="U36" s="149"/>
    </row>
    <row r="37" spans="1:23" ht="13">
      <c r="A37" s="136"/>
      <c r="B37" s="576">
        <v>16</v>
      </c>
      <c r="C37" s="483"/>
      <c r="D37" s="484"/>
      <c r="E37" s="484"/>
      <c r="F37" s="484"/>
      <c r="G37" s="484"/>
      <c r="H37" s="485" t="s">
        <v>886</v>
      </c>
      <c r="I37" s="420" t="s">
        <v>886</v>
      </c>
      <c r="J37" s="420" t="s">
        <v>886</v>
      </c>
      <c r="K37" s="420" t="s">
        <v>886</v>
      </c>
      <c r="L37" s="486" t="s">
        <v>886</v>
      </c>
      <c r="M37" s="166"/>
      <c r="Q37" s="447"/>
      <c r="R37" s="448"/>
      <c r="S37" s="447"/>
      <c r="U37" s="149"/>
    </row>
    <row r="38" spans="1:23" ht="13">
      <c r="A38" s="136"/>
      <c r="B38" s="576">
        <v>17</v>
      </c>
      <c r="C38" s="483"/>
      <c r="D38" s="484"/>
      <c r="E38" s="484"/>
      <c r="F38" s="484"/>
      <c r="G38" s="484"/>
      <c r="H38" s="485" t="s">
        <v>886</v>
      </c>
      <c r="I38" s="420" t="s">
        <v>886</v>
      </c>
      <c r="J38" s="420" t="s">
        <v>886</v>
      </c>
      <c r="K38" s="420" t="s">
        <v>886</v>
      </c>
      <c r="L38" s="486" t="s">
        <v>886</v>
      </c>
      <c r="M38" s="166"/>
      <c r="O38" s="449"/>
      <c r="Q38" s="447"/>
      <c r="R38" s="450"/>
      <c r="S38" s="450"/>
    </row>
    <row r="39" spans="1:23" ht="13">
      <c r="A39" s="136"/>
      <c r="B39" s="576">
        <v>18</v>
      </c>
      <c r="C39" s="483"/>
      <c r="D39" s="484"/>
      <c r="E39" s="484"/>
      <c r="F39" s="484"/>
      <c r="G39" s="484"/>
      <c r="H39" s="485" t="s">
        <v>886</v>
      </c>
      <c r="I39" s="420" t="s">
        <v>886</v>
      </c>
      <c r="J39" s="420" t="s">
        <v>886</v>
      </c>
      <c r="K39" s="420" t="s">
        <v>886</v>
      </c>
      <c r="L39" s="486" t="s">
        <v>886</v>
      </c>
      <c r="M39" s="166"/>
      <c r="Q39" s="447"/>
      <c r="R39" s="450"/>
      <c r="S39" s="450"/>
      <c r="W39" s="417"/>
    </row>
    <row r="40" spans="1:23" ht="13">
      <c r="A40" s="136"/>
      <c r="B40" s="576">
        <v>19</v>
      </c>
      <c r="C40" s="483"/>
      <c r="D40" s="484"/>
      <c r="E40" s="484"/>
      <c r="F40" s="484"/>
      <c r="G40" s="484"/>
      <c r="H40" s="485" t="s">
        <v>886</v>
      </c>
      <c r="I40" s="420" t="s">
        <v>886</v>
      </c>
      <c r="J40" s="420" t="s">
        <v>886</v>
      </c>
      <c r="K40" s="420" t="s">
        <v>886</v>
      </c>
      <c r="L40" s="486" t="s">
        <v>886</v>
      </c>
      <c r="M40" s="210"/>
      <c r="O40" s="446"/>
      <c r="Q40" s="447"/>
      <c r="R40" s="448"/>
      <c r="S40" s="448"/>
    </row>
    <row r="41" spans="1:23" ht="13">
      <c r="A41" s="136"/>
      <c r="B41" s="576">
        <v>20</v>
      </c>
      <c r="C41" s="483"/>
      <c r="D41" s="484"/>
      <c r="E41" s="484"/>
      <c r="F41" s="484"/>
      <c r="G41" s="484"/>
      <c r="H41" s="485" t="s">
        <v>886</v>
      </c>
      <c r="I41" s="420" t="s">
        <v>886</v>
      </c>
      <c r="J41" s="420" t="s">
        <v>886</v>
      </c>
      <c r="K41" s="420" t="s">
        <v>886</v>
      </c>
      <c r="L41" s="486" t="s">
        <v>886</v>
      </c>
      <c r="M41" s="166"/>
      <c r="Q41" s="447"/>
      <c r="R41" s="448"/>
      <c r="S41" s="447"/>
      <c r="U41" s="149"/>
    </row>
    <row r="42" spans="1:23" ht="13">
      <c r="A42" s="136"/>
      <c r="B42" s="576">
        <v>21</v>
      </c>
      <c r="C42" s="483"/>
      <c r="D42" s="484"/>
      <c r="E42" s="484"/>
      <c r="F42" s="484"/>
      <c r="G42" s="484"/>
      <c r="H42" s="485" t="s">
        <v>886</v>
      </c>
      <c r="I42" s="420" t="s">
        <v>886</v>
      </c>
      <c r="J42" s="420" t="s">
        <v>886</v>
      </c>
      <c r="K42" s="420" t="s">
        <v>886</v>
      </c>
      <c r="L42" s="486" t="s">
        <v>886</v>
      </c>
      <c r="M42" s="166"/>
      <c r="Q42" s="447"/>
      <c r="R42" s="448"/>
      <c r="S42" s="447"/>
      <c r="U42" s="149"/>
    </row>
    <row r="43" spans="1:23" ht="13">
      <c r="A43" s="136"/>
      <c r="B43" s="576">
        <v>22</v>
      </c>
      <c r="C43" s="483"/>
      <c r="D43" s="484"/>
      <c r="E43" s="484"/>
      <c r="F43" s="484"/>
      <c r="G43" s="484"/>
      <c r="H43" s="485" t="s">
        <v>886</v>
      </c>
      <c r="I43" s="420" t="s">
        <v>886</v>
      </c>
      <c r="J43" s="420" t="s">
        <v>886</v>
      </c>
      <c r="K43" s="420" t="s">
        <v>886</v>
      </c>
      <c r="L43" s="486" t="s">
        <v>886</v>
      </c>
      <c r="M43" s="166"/>
      <c r="O43" s="449"/>
      <c r="Q43" s="447"/>
      <c r="R43" s="448"/>
      <c r="S43" s="448"/>
      <c r="W43" s="416"/>
    </row>
    <row r="44" spans="1:23" ht="13">
      <c r="A44" s="136"/>
      <c r="B44" s="576">
        <v>23</v>
      </c>
      <c r="C44" s="483"/>
      <c r="D44" s="484"/>
      <c r="E44" s="484"/>
      <c r="F44" s="484"/>
      <c r="G44" s="484"/>
      <c r="H44" s="485" t="s">
        <v>886</v>
      </c>
      <c r="I44" s="420" t="s">
        <v>886</v>
      </c>
      <c r="J44" s="420" t="s">
        <v>886</v>
      </c>
      <c r="K44" s="420" t="s">
        <v>886</v>
      </c>
      <c r="L44" s="486" t="s">
        <v>886</v>
      </c>
      <c r="M44" s="166"/>
      <c r="Q44" s="447"/>
      <c r="R44" s="448"/>
      <c r="S44" s="448"/>
      <c r="W44" s="423"/>
    </row>
    <row r="45" spans="1:23" ht="13">
      <c r="A45" s="136"/>
      <c r="B45" s="576">
        <v>24</v>
      </c>
      <c r="C45" s="483"/>
      <c r="D45" s="484"/>
      <c r="E45" s="484"/>
      <c r="F45" s="484"/>
      <c r="G45" s="484"/>
      <c r="H45" s="485" t="s">
        <v>886</v>
      </c>
      <c r="I45" s="420" t="s">
        <v>886</v>
      </c>
      <c r="J45" s="420" t="s">
        <v>886</v>
      </c>
      <c r="K45" s="420" t="s">
        <v>886</v>
      </c>
      <c r="L45" s="486" t="s">
        <v>886</v>
      </c>
      <c r="M45" s="210"/>
      <c r="O45" s="446"/>
      <c r="Q45" s="447"/>
      <c r="R45" s="448"/>
      <c r="S45" s="448"/>
      <c r="W45" s="149"/>
    </row>
    <row r="46" spans="1:23" ht="13">
      <c r="A46" s="136"/>
      <c r="B46" s="576">
        <v>25</v>
      </c>
      <c r="C46" s="483"/>
      <c r="D46" s="484"/>
      <c r="E46" s="484"/>
      <c r="F46" s="484"/>
      <c r="G46" s="484"/>
      <c r="H46" s="485" t="s">
        <v>886</v>
      </c>
      <c r="I46" s="420" t="s">
        <v>886</v>
      </c>
      <c r="J46" s="420" t="s">
        <v>886</v>
      </c>
      <c r="K46" s="420" t="s">
        <v>886</v>
      </c>
      <c r="L46" s="486" t="s">
        <v>886</v>
      </c>
      <c r="M46" s="166"/>
      <c r="Q46" s="447"/>
      <c r="R46" s="448"/>
      <c r="S46" s="447"/>
      <c r="U46" s="149"/>
    </row>
    <row r="47" spans="1:23" ht="13">
      <c r="A47" s="136"/>
      <c r="B47" s="576">
        <v>26</v>
      </c>
      <c r="C47" s="483"/>
      <c r="D47" s="484"/>
      <c r="E47" s="484"/>
      <c r="F47" s="484"/>
      <c r="G47" s="484"/>
      <c r="H47" s="485" t="s">
        <v>886</v>
      </c>
      <c r="I47" s="420" t="s">
        <v>886</v>
      </c>
      <c r="J47" s="420" t="s">
        <v>886</v>
      </c>
      <c r="K47" s="420" t="s">
        <v>886</v>
      </c>
      <c r="L47" s="486" t="s">
        <v>886</v>
      </c>
      <c r="M47" s="166"/>
      <c r="Q47" s="447"/>
      <c r="R47" s="448"/>
      <c r="S47" s="447"/>
      <c r="U47" s="149"/>
    </row>
    <row r="48" spans="1:23" ht="13">
      <c r="A48" s="136"/>
      <c r="B48" s="576">
        <v>27</v>
      </c>
      <c r="C48" s="483"/>
      <c r="D48" s="484"/>
      <c r="E48" s="484"/>
      <c r="F48" s="484"/>
      <c r="G48" s="484"/>
      <c r="H48" s="485"/>
      <c r="I48" s="420" t="s">
        <v>886</v>
      </c>
      <c r="J48" s="420" t="s">
        <v>886</v>
      </c>
      <c r="K48" s="420" t="s">
        <v>886</v>
      </c>
      <c r="L48" s="486" t="s">
        <v>886</v>
      </c>
      <c r="M48" s="166"/>
      <c r="O48" s="449"/>
      <c r="Q48" s="447"/>
      <c r="R48" s="448"/>
      <c r="S48" s="448"/>
    </row>
    <row r="49" spans="1:19" ht="12.75" customHeight="1">
      <c r="A49" s="136"/>
      <c r="B49" s="576">
        <v>28</v>
      </c>
      <c r="C49" s="483"/>
      <c r="D49" s="484"/>
      <c r="E49" s="484"/>
      <c r="F49" s="484"/>
      <c r="G49" s="484"/>
      <c r="H49" s="485"/>
      <c r="I49" s="420" t="s">
        <v>886</v>
      </c>
      <c r="J49" s="420" t="s">
        <v>886</v>
      </c>
      <c r="K49" s="420" t="s">
        <v>886</v>
      </c>
      <c r="L49" s="486" t="s">
        <v>886</v>
      </c>
      <c r="M49" s="166"/>
      <c r="Q49" s="454"/>
      <c r="S49" s="455"/>
    </row>
    <row r="50" spans="1:19" ht="12.75" customHeight="1">
      <c r="A50" s="136"/>
      <c r="B50" s="576">
        <v>29</v>
      </c>
      <c r="C50" s="483"/>
      <c r="D50" s="484"/>
      <c r="E50" s="484"/>
      <c r="F50" s="484"/>
      <c r="G50" s="484"/>
      <c r="H50" s="485"/>
      <c r="I50" s="420" t="s">
        <v>886</v>
      </c>
      <c r="J50" s="420" t="s">
        <v>886</v>
      </c>
      <c r="K50" s="420" t="s">
        <v>886</v>
      </c>
      <c r="L50" s="486" t="s">
        <v>886</v>
      </c>
      <c r="M50" s="166"/>
      <c r="Q50" s="454"/>
      <c r="S50" s="455"/>
    </row>
    <row r="51" spans="1:19" ht="12.75" customHeight="1">
      <c r="A51" s="136"/>
      <c r="B51" s="576">
        <v>30</v>
      </c>
      <c r="C51" s="483"/>
      <c r="D51" s="484"/>
      <c r="E51" s="484"/>
      <c r="F51" s="484"/>
      <c r="G51" s="484"/>
      <c r="H51" s="485"/>
      <c r="I51" s="420" t="s">
        <v>886</v>
      </c>
      <c r="J51" s="420" t="s">
        <v>886</v>
      </c>
      <c r="K51" s="420" t="s">
        <v>886</v>
      </c>
      <c r="L51" s="486" t="s">
        <v>886</v>
      </c>
      <c r="M51" s="166"/>
      <c r="Q51" s="454"/>
      <c r="S51" s="455"/>
    </row>
    <row r="52" spans="1:19" ht="12.75" customHeight="1">
      <c r="A52" s="136"/>
      <c r="B52" s="576">
        <v>31</v>
      </c>
      <c r="C52" s="483"/>
      <c r="D52" s="484"/>
      <c r="E52" s="484"/>
      <c r="F52" s="484"/>
      <c r="G52" s="484"/>
      <c r="H52" s="485"/>
      <c r="I52" s="420" t="s">
        <v>886</v>
      </c>
      <c r="J52" s="420" t="s">
        <v>886</v>
      </c>
      <c r="K52" s="420" t="s">
        <v>886</v>
      </c>
      <c r="L52" s="486" t="s">
        <v>886</v>
      </c>
      <c r="M52" s="166"/>
      <c r="Q52" s="454"/>
      <c r="S52" s="455"/>
    </row>
    <row r="53" spans="1:19" ht="12.75" customHeight="1">
      <c r="A53" s="136"/>
      <c r="B53" s="576">
        <v>32</v>
      </c>
      <c r="C53" s="483"/>
      <c r="D53" s="484"/>
      <c r="E53" s="484"/>
      <c r="F53" s="484"/>
      <c r="G53" s="484"/>
      <c r="H53" s="485"/>
      <c r="I53" s="420" t="s">
        <v>886</v>
      </c>
      <c r="J53" s="420" t="s">
        <v>886</v>
      </c>
      <c r="K53" s="420" t="s">
        <v>886</v>
      </c>
      <c r="L53" s="486" t="s">
        <v>886</v>
      </c>
      <c r="M53" s="166"/>
      <c r="Q53" s="454"/>
      <c r="S53" s="455"/>
    </row>
    <row r="54" spans="1:19" ht="12.75" customHeight="1">
      <c r="A54" s="136"/>
      <c r="B54" s="576">
        <v>33</v>
      </c>
      <c r="C54" s="483"/>
      <c r="D54" s="484"/>
      <c r="E54" s="484"/>
      <c r="F54" s="484"/>
      <c r="G54" s="484"/>
      <c r="H54" s="485"/>
      <c r="I54" s="420" t="s">
        <v>886</v>
      </c>
      <c r="J54" s="420" t="s">
        <v>886</v>
      </c>
      <c r="K54" s="420" t="s">
        <v>886</v>
      </c>
      <c r="L54" s="486" t="s">
        <v>886</v>
      </c>
      <c r="M54" s="166"/>
      <c r="Q54" s="454"/>
      <c r="S54" s="455"/>
    </row>
    <row r="55" spans="1:19" ht="12.75" customHeight="1">
      <c r="A55" s="136"/>
      <c r="B55" s="576">
        <v>34</v>
      </c>
      <c r="C55" s="483"/>
      <c r="D55" s="484"/>
      <c r="E55" s="484"/>
      <c r="F55" s="484"/>
      <c r="G55" s="484"/>
      <c r="H55" s="485"/>
      <c r="I55" s="420" t="s">
        <v>886</v>
      </c>
      <c r="J55" s="420" t="s">
        <v>886</v>
      </c>
      <c r="K55" s="420" t="s">
        <v>886</v>
      </c>
      <c r="L55" s="486" t="s">
        <v>886</v>
      </c>
      <c r="M55" s="166"/>
      <c r="Q55" s="454"/>
      <c r="S55" s="455"/>
    </row>
    <row r="56" spans="1:19" ht="12.75" customHeight="1">
      <c r="A56" s="136"/>
      <c r="B56" s="576">
        <v>35</v>
      </c>
      <c r="C56" s="483"/>
      <c r="D56" s="484"/>
      <c r="E56" s="484"/>
      <c r="F56" s="484"/>
      <c r="G56" s="484"/>
      <c r="H56" s="485"/>
      <c r="I56" s="420" t="s">
        <v>886</v>
      </c>
      <c r="J56" s="420" t="s">
        <v>886</v>
      </c>
      <c r="K56" s="420" t="s">
        <v>886</v>
      </c>
      <c r="L56" s="486" t="s">
        <v>886</v>
      </c>
      <c r="M56" s="166"/>
      <c r="Q56" s="454"/>
      <c r="S56" s="455"/>
    </row>
    <row r="57" spans="1:19" ht="12.75" customHeight="1">
      <c r="A57" s="136"/>
      <c r="B57" s="576">
        <v>36</v>
      </c>
      <c r="C57" s="483"/>
      <c r="D57" s="484"/>
      <c r="E57" s="484"/>
      <c r="F57" s="484"/>
      <c r="G57" s="484"/>
      <c r="H57" s="485"/>
      <c r="I57" s="420" t="s">
        <v>886</v>
      </c>
      <c r="J57" s="420" t="s">
        <v>886</v>
      </c>
      <c r="K57" s="420" t="s">
        <v>886</v>
      </c>
      <c r="L57" s="486" t="s">
        <v>886</v>
      </c>
      <c r="M57" s="166"/>
      <c r="Q57" s="454"/>
      <c r="S57" s="455"/>
    </row>
    <row r="58" spans="1:19" ht="12.75" customHeight="1">
      <c r="A58" s="136"/>
      <c r="B58" s="576">
        <v>37</v>
      </c>
      <c r="C58" s="483"/>
      <c r="D58" s="484"/>
      <c r="E58" s="484"/>
      <c r="F58" s="484"/>
      <c r="G58" s="484"/>
      <c r="H58" s="485"/>
      <c r="I58" s="420" t="s">
        <v>886</v>
      </c>
      <c r="J58" s="420" t="s">
        <v>886</v>
      </c>
      <c r="K58" s="420" t="s">
        <v>886</v>
      </c>
      <c r="L58" s="486" t="s">
        <v>886</v>
      </c>
      <c r="M58" s="166"/>
      <c r="Q58" s="454"/>
      <c r="S58" s="455"/>
    </row>
    <row r="59" spans="1:19" ht="12.75" customHeight="1">
      <c r="A59" s="136"/>
      <c r="B59" s="576">
        <v>38</v>
      </c>
      <c r="C59" s="483"/>
      <c r="D59" s="484"/>
      <c r="E59" s="484"/>
      <c r="F59" s="484"/>
      <c r="G59" s="484"/>
      <c r="H59" s="485"/>
      <c r="I59" s="420" t="s">
        <v>886</v>
      </c>
      <c r="J59" s="420" t="s">
        <v>886</v>
      </c>
      <c r="K59" s="420" t="s">
        <v>886</v>
      </c>
      <c r="L59" s="486" t="s">
        <v>886</v>
      </c>
      <c r="M59" s="166"/>
      <c r="Q59" s="454"/>
      <c r="S59" s="455"/>
    </row>
    <row r="60" spans="1:19" ht="12.75" customHeight="1">
      <c r="A60" s="136"/>
      <c r="B60" s="576">
        <v>39</v>
      </c>
      <c r="C60" s="483"/>
      <c r="D60" s="484"/>
      <c r="E60" s="484"/>
      <c r="F60" s="484"/>
      <c r="G60" s="484"/>
      <c r="H60" s="485"/>
      <c r="I60" s="420" t="s">
        <v>886</v>
      </c>
      <c r="J60" s="420" t="s">
        <v>886</v>
      </c>
      <c r="K60" s="420" t="s">
        <v>886</v>
      </c>
      <c r="L60" s="486" t="s">
        <v>886</v>
      </c>
      <c r="M60" s="166"/>
      <c r="Q60" s="454"/>
      <c r="S60" s="455"/>
    </row>
    <row r="61" spans="1:19" ht="12.75" customHeight="1">
      <c r="A61" s="136"/>
      <c r="B61" s="576">
        <v>40</v>
      </c>
      <c r="C61" s="483"/>
      <c r="D61" s="484"/>
      <c r="E61" s="484"/>
      <c r="F61" s="484"/>
      <c r="G61" s="484"/>
      <c r="H61" s="485"/>
      <c r="I61" s="420" t="s">
        <v>886</v>
      </c>
      <c r="J61" s="420" t="s">
        <v>886</v>
      </c>
      <c r="K61" s="420" t="s">
        <v>886</v>
      </c>
      <c r="L61" s="486" t="s">
        <v>886</v>
      </c>
      <c r="M61" s="166"/>
      <c r="Q61" s="454"/>
      <c r="S61" s="455"/>
    </row>
    <row r="62" spans="1:19" ht="12.75" customHeight="1">
      <c r="A62" s="136"/>
      <c r="B62" s="576">
        <v>41</v>
      </c>
      <c r="C62" s="483"/>
      <c r="D62" s="484"/>
      <c r="E62" s="484"/>
      <c r="F62" s="484"/>
      <c r="G62" s="484"/>
      <c r="H62" s="485"/>
      <c r="I62" s="420" t="s">
        <v>886</v>
      </c>
      <c r="J62" s="420" t="s">
        <v>886</v>
      </c>
      <c r="K62" s="420" t="s">
        <v>886</v>
      </c>
      <c r="L62" s="486" t="s">
        <v>886</v>
      </c>
      <c r="M62" s="166"/>
      <c r="Q62" s="454"/>
      <c r="S62" s="455"/>
    </row>
    <row r="63" spans="1:19" ht="12.75" customHeight="1">
      <c r="A63" s="136"/>
      <c r="B63" s="576">
        <v>42</v>
      </c>
      <c r="C63" s="483"/>
      <c r="D63" s="484"/>
      <c r="E63" s="484"/>
      <c r="F63" s="484"/>
      <c r="G63" s="484"/>
      <c r="H63" s="485"/>
      <c r="I63" s="420"/>
      <c r="J63" s="420"/>
      <c r="K63" s="420"/>
      <c r="L63" s="486"/>
      <c r="M63" s="166"/>
      <c r="Q63" s="454"/>
      <c r="S63" s="455"/>
    </row>
    <row r="64" spans="1:19" ht="12.75" customHeight="1">
      <c r="A64" s="136"/>
      <c r="B64" s="576">
        <v>43</v>
      </c>
      <c r="C64" s="483"/>
      <c r="D64" s="484"/>
      <c r="E64" s="484"/>
      <c r="F64" s="484"/>
      <c r="G64" s="484"/>
      <c r="H64" s="485"/>
      <c r="I64" s="420"/>
      <c r="J64" s="420"/>
      <c r="K64" s="420"/>
      <c r="L64" s="486"/>
      <c r="M64" s="166"/>
      <c r="Q64" s="454"/>
      <c r="S64" s="455"/>
    </row>
    <row r="65" spans="1:19" ht="12.75" customHeight="1">
      <c r="A65" s="136"/>
      <c r="B65" s="576">
        <v>44</v>
      </c>
      <c r="C65" s="483"/>
      <c r="D65" s="484"/>
      <c r="E65" s="484"/>
      <c r="F65" s="484"/>
      <c r="G65" s="484"/>
      <c r="H65" s="485"/>
      <c r="I65" s="420"/>
      <c r="J65" s="420"/>
      <c r="K65" s="420"/>
      <c r="L65" s="486"/>
      <c r="M65" s="166"/>
      <c r="Q65" s="454"/>
      <c r="S65" s="455"/>
    </row>
    <row r="66" spans="1:19" ht="12.75" customHeight="1">
      <c r="A66" s="136"/>
      <c r="B66" s="576">
        <v>45</v>
      </c>
      <c r="C66" s="483"/>
      <c r="D66" s="484"/>
      <c r="E66" s="484"/>
      <c r="F66" s="484"/>
      <c r="G66" s="484"/>
      <c r="H66" s="485"/>
      <c r="I66" s="420"/>
      <c r="J66" s="420"/>
      <c r="K66" s="420"/>
      <c r="L66" s="486"/>
      <c r="M66" s="166"/>
      <c r="Q66" s="454"/>
      <c r="S66" s="455"/>
    </row>
    <row r="67" spans="1:19" ht="12.75" customHeight="1">
      <c r="A67" s="136"/>
      <c r="B67" s="576">
        <v>46</v>
      </c>
      <c r="C67" s="483"/>
      <c r="D67" s="484"/>
      <c r="E67" s="484"/>
      <c r="F67" s="484"/>
      <c r="G67" s="484"/>
      <c r="H67" s="485"/>
      <c r="I67" s="420"/>
      <c r="J67" s="420"/>
      <c r="K67" s="420"/>
      <c r="L67" s="486"/>
      <c r="M67" s="166"/>
      <c r="Q67" s="454"/>
      <c r="S67" s="455"/>
    </row>
    <row r="68" spans="1:19" ht="12.75" customHeight="1">
      <c r="A68" s="136"/>
      <c r="B68" s="576">
        <v>47</v>
      </c>
      <c r="C68" s="483"/>
      <c r="D68" s="484"/>
      <c r="E68" s="484"/>
      <c r="F68" s="484"/>
      <c r="G68" s="484"/>
      <c r="H68" s="485"/>
      <c r="I68" s="420"/>
      <c r="J68" s="420"/>
      <c r="K68" s="420"/>
      <c r="L68" s="486"/>
      <c r="M68" s="166"/>
      <c r="Q68" s="454"/>
      <c r="S68" s="455"/>
    </row>
    <row r="69" spans="1:19" ht="12.75" customHeight="1">
      <c r="A69" s="136"/>
      <c r="B69" s="576">
        <v>48</v>
      </c>
      <c r="C69" s="483"/>
      <c r="D69" s="484"/>
      <c r="E69" s="484"/>
      <c r="F69" s="484"/>
      <c r="G69" s="484"/>
      <c r="H69" s="485"/>
      <c r="I69" s="420"/>
      <c r="J69" s="420"/>
      <c r="K69" s="420"/>
      <c r="L69" s="486"/>
      <c r="M69" s="166"/>
      <c r="Q69" s="454"/>
      <c r="S69" s="455"/>
    </row>
    <row r="70" spans="1:19" ht="12.75" customHeight="1">
      <c r="A70" s="136"/>
      <c r="B70" s="576">
        <v>49</v>
      </c>
      <c r="C70" s="483"/>
      <c r="D70" s="484"/>
      <c r="E70" s="484"/>
      <c r="F70" s="484"/>
      <c r="G70" s="484"/>
      <c r="H70" s="485"/>
      <c r="I70" s="420"/>
      <c r="J70" s="420"/>
      <c r="K70" s="420"/>
      <c r="L70" s="486"/>
      <c r="M70" s="166"/>
      <c r="Q70" s="454"/>
      <c r="S70" s="455"/>
    </row>
    <row r="71" spans="1:19" ht="12.75" customHeight="1">
      <c r="A71" s="136"/>
      <c r="B71" s="576">
        <v>50</v>
      </c>
      <c r="C71" s="483"/>
      <c r="D71" s="484"/>
      <c r="E71" s="484"/>
      <c r="F71" s="484"/>
      <c r="G71" s="484"/>
      <c r="H71" s="485"/>
      <c r="I71" s="420"/>
      <c r="J71" s="420"/>
      <c r="K71" s="420"/>
      <c r="L71" s="486"/>
      <c r="M71" s="166"/>
      <c r="Q71" s="454"/>
      <c r="S71" s="455"/>
    </row>
    <row r="72" spans="1:19" ht="12.75" customHeight="1">
      <c r="A72" s="136"/>
      <c r="B72" s="576">
        <v>51</v>
      </c>
      <c r="C72" s="483"/>
      <c r="D72" s="484"/>
      <c r="E72" s="484"/>
      <c r="F72" s="484"/>
      <c r="G72" s="484"/>
      <c r="H72" s="485"/>
      <c r="I72" s="420"/>
      <c r="J72" s="420"/>
      <c r="K72" s="420"/>
      <c r="L72" s="486"/>
      <c r="M72" s="166"/>
      <c r="Q72" s="454"/>
      <c r="S72" s="455"/>
    </row>
    <row r="73" spans="1:19" ht="12.75" customHeight="1">
      <c r="A73" s="136"/>
      <c r="B73" s="576">
        <v>52</v>
      </c>
      <c r="C73" s="483"/>
      <c r="D73" s="484"/>
      <c r="E73" s="484"/>
      <c r="F73" s="484"/>
      <c r="G73" s="484"/>
      <c r="H73" s="485"/>
      <c r="I73" s="420"/>
      <c r="J73" s="420"/>
      <c r="K73" s="420"/>
      <c r="L73" s="486"/>
      <c r="M73" s="166"/>
      <c r="Q73" s="454"/>
      <c r="S73" s="455"/>
    </row>
    <row r="74" spans="1:19" ht="12.75" customHeight="1">
      <c r="A74" s="136"/>
      <c r="B74" s="576">
        <v>53</v>
      </c>
      <c r="C74" s="483"/>
      <c r="D74" s="484"/>
      <c r="E74" s="484"/>
      <c r="F74" s="484"/>
      <c r="G74" s="484"/>
      <c r="H74" s="485"/>
      <c r="I74" s="420"/>
      <c r="J74" s="420"/>
      <c r="K74" s="420"/>
      <c r="L74" s="486"/>
      <c r="M74" s="166"/>
      <c r="Q74" s="454"/>
      <c r="S74" s="455"/>
    </row>
    <row r="75" spans="1:19" ht="12.75" customHeight="1">
      <c r="A75" s="136"/>
      <c r="B75" s="576">
        <v>54</v>
      </c>
      <c r="C75" s="483"/>
      <c r="D75" s="484"/>
      <c r="E75" s="484"/>
      <c r="F75" s="484"/>
      <c r="G75" s="484"/>
      <c r="H75" s="485"/>
      <c r="I75" s="420"/>
      <c r="J75" s="420"/>
      <c r="K75" s="420"/>
      <c r="L75" s="486"/>
      <c r="M75" s="166"/>
      <c r="Q75" s="454"/>
      <c r="S75" s="455"/>
    </row>
    <row r="76" spans="1:19" ht="12.75" customHeight="1">
      <c r="A76" s="136"/>
      <c r="B76" s="576">
        <v>55</v>
      </c>
      <c r="C76" s="483"/>
      <c r="D76" s="484"/>
      <c r="E76" s="484"/>
      <c r="F76" s="484"/>
      <c r="G76" s="484"/>
      <c r="H76" s="485"/>
      <c r="I76" s="420"/>
      <c r="J76" s="420"/>
      <c r="K76" s="420"/>
      <c r="L76" s="486"/>
      <c r="M76" s="166"/>
      <c r="Q76" s="454"/>
      <c r="S76" s="455"/>
    </row>
    <row r="77" spans="1:19" ht="12.75" customHeight="1">
      <c r="A77" s="136"/>
      <c r="B77" s="576">
        <v>56</v>
      </c>
      <c r="C77" s="483"/>
      <c r="D77" s="484"/>
      <c r="E77" s="484"/>
      <c r="F77" s="484"/>
      <c r="G77" s="484"/>
      <c r="H77" s="485"/>
      <c r="I77" s="420"/>
      <c r="J77" s="420"/>
      <c r="K77" s="420"/>
      <c r="L77" s="486"/>
      <c r="M77" s="166"/>
      <c r="Q77" s="454"/>
      <c r="S77" s="455"/>
    </row>
    <row r="78" spans="1:19" ht="12.75" customHeight="1">
      <c r="A78" s="136"/>
      <c r="B78" s="576">
        <v>57</v>
      </c>
      <c r="C78" s="483"/>
      <c r="D78" s="484"/>
      <c r="E78" s="484"/>
      <c r="F78" s="484"/>
      <c r="G78" s="484"/>
      <c r="H78" s="485"/>
      <c r="I78" s="420"/>
      <c r="J78" s="420"/>
      <c r="K78" s="420"/>
      <c r="L78" s="486"/>
      <c r="M78" s="166"/>
      <c r="Q78" s="454"/>
      <c r="S78" s="455"/>
    </row>
    <row r="79" spans="1:19" ht="12.75" customHeight="1">
      <c r="A79" s="136"/>
      <c r="B79" s="576">
        <v>58</v>
      </c>
      <c r="C79" s="483"/>
      <c r="D79" s="484"/>
      <c r="E79" s="484"/>
      <c r="F79" s="484"/>
      <c r="G79" s="484"/>
      <c r="H79" s="485"/>
      <c r="I79" s="420"/>
      <c r="J79" s="420"/>
      <c r="K79" s="420"/>
      <c r="L79" s="486"/>
      <c r="M79" s="166"/>
      <c r="Q79" s="454"/>
      <c r="S79" s="455"/>
    </row>
    <row r="80" spans="1:19" ht="12.75" customHeight="1">
      <c r="A80" s="136"/>
      <c r="B80" s="576">
        <v>59</v>
      </c>
      <c r="C80" s="483"/>
      <c r="D80" s="484"/>
      <c r="E80" s="484"/>
      <c r="F80" s="484"/>
      <c r="G80" s="484"/>
      <c r="H80" s="485"/>
      <c r="I80" s="420"/>
      <c r="J80" s="420"/>
      <c r="K80" s="420"/>
      <c r="L80" s="486"/>
      <c r="M80" s="166"/>
      <c r="Q80" s="454"/>
      <c r="S80" s="455"/>
    </row>
    <row r="81" spans="1:19" ht="12.75" customHeight="1">
      <c r="A81" s="136"/>
      <c r="B81" s="576">
        <v>60</v>
      </c>
      <c r="C81" s="483"/>
      <c r="D81" s="484"/>
      <c r="E81" s="484"/>
      <c r="F81" s="484"/>
      <c r="G81" s="484"/>
      <c r="H81" s="485"/>
      <c r="I81" s="420"/>
      <c r="J81" s="420"/>
      <c r="K81" s="420"/>
      <c r="L81" s="486"/>
      <c r="M81" s="166"/>
      <c r="Q81" s="454"/>
      <c r="S81" s="455"/>
    </row>
    <row r="82" spans="1:19" ht="12.75" customHeight="1">
      <c r="A82" s="136"/>
      <c r="B82" s="576">
        <v>61</v>
      </c>
      <c r="C82" s="483"/>
      <c r="D82" s="484"/>
      <c r="E82" s="484"/>
      <c r="F82" s="484"/>
      <c r="G82" s="484"/>
      <c r="H82" s="485"/>
      <c r="I82" s="420"/>
      <c r="J82" s="420"/>
      <c r="K82" s="420"/>
      <c r="L82" s="486"/>
      <c r="M82" s="166"/>
      <c r="Q82" s="454"/>
      <c r="S82" s="455"/>
    </row>
    <row r="83" spans="1:19" ht="12.75" customHeight="1">
      <c r="A83" s="136"/>
      <c r="B83" s="576">
        <v>62</v>
      </c>
      <c r="C83" s="483"/>
      <c r="D83" s="484"/>
      <c r="E83" s="484"/>
      <c r="F83" s="484"/>
      <c r="G83" s="484"/>
      <c r="H83" s="485"/>
      <c r="I83" s="420"/>
      <c r="J83" s="420"/>
      <c r="K83" s="420"/>
      <c r="L83" s="486"/>
      <c r="M83" s="166"/>
      <c r="Q83" s="454"/>
      <c r="S83" s="455"/>
    </row>
    <row r="84" spans="1:19" ht="12.75" customHeight="1">
      <c r="A84" s="136"/>
      <c r="B84" s="576">
        <v>63</v>
      </c>
      <c r="C84" s="483"/>
      <c r="D84" s="484"/>
      <c r="E84" s="484"/>
      <c r="F84" s="484"/>
      <c r="G84" s="484"/>
      <c r="H84" s="485"/>
      <c r="I84" s="420"/>
      <c r="J84" s="420"/>
      <c r="K84" s="420"/>
      <c r="L84" s="486"/>
      <c r="M84" s="166"/>
      <c r="Q84" s="454"/>
      <c r="S84" s="455"/>
    </row>
    <row r="85" spans="1:19" ht="12.75" customHeight="1">
      <c r="A85" s="136"/>
      <c r="B85" s="576">
        <v>64</v>
      </c>
      <c r="C85" s="483"/>
      <c r="D85" s="484"/>
      <c r="E85" s="484"/>
      <c r="F85" s="484"/>
      <c r="G85" s="484"/>
      <c r="H85" s="485"/>
      <c r="I85" s="420"/>
      <c r="J85" s="420"/>
      <c r="K85" s="420"/>
      <c r="L85" s="486"/>
      <c r="M85" s="166"/>
      <c r="Q85" s="454"/>
      <c r="S85" s="455"/>
    </row>
    <row r="86" spans="1:19" ht="12.75" customHeight="1">
      <c r="A86" s="136"/>
      <c r="B86" s="576">
        <v>65</v>
      </c>
      <c r="C86" s="483"/>
      <c r="D86" s="484"/>
      <c r="E86" s="484"/>
      <c r="F86" s="484"/>
      <c r="G86" s="484"/>
      <c r="H86" s="485"/>
      <c r="I86" s="420"/>
      <c r="J86" s="420"/>
      <c r="K86" s="420"/>
      <c r="L86" s="486"/>
      <c r="M86" s="166"/>
      <c r="Q86" s="454"/>
      <c r="S86" s="455"/>
    </row>
    <row r="87" spans="1:19" ht="12.75" customHeight="1">
      <c r="A87" s="136"/>
      <c r="B87" s="576">
        <v>66</v>
      </c>
      <c r="C87" s="483"/>
      <c r="D87" s="484"/>
      <c r="E87" s="484"/>
      <c r="F87" s="484"/>
      <c r="G87" s="484"/>
      <c r="H87" s="485"/>
      <c r="I87" s="420"/>
      <c r="J87" s="420"/>
      <c r="K87" s="420"/>
      <c r="L87" s="486"/>
      <c r="M87" s="166"/>
      <c r="Q87" s="454"/>
      <c r="S87" s="455"/>
    </row>
    <row r="88" spans="1:19" ht="12.75" customHeight="1">
      <c r="A88" s="136"/>
      <c r="B88" s="576">
        <v>67</v>
      </c>
      <c r="C88" s="483"/>
      <c r="D88" s="484"/>
      <c r="E88" s="484"/>
      <c r="F88" s="484"/>
      <c r="G88" s="484"/>
      <c r="H88" s="485"/>
      <c r="I88" s="420"/>
      <c r="J88" s="420"/>
      <c r="K88" s="420"/>
      <c r="L88" s="486"/>
      <c r="M88" s="166"/>
      <c r="Q88" s="454"/>
      <c r="S88" s="455"/>
    </row>
    <row r="89" spans="1:19" ht="12.75" customHeight="1">
      <c r="A89" s="136"/>
      <c r="B89" s="576">
        <v>68</v>
      </c>
      <c r="C89" s="483"/>
      <c r="D89" s="484"/>
      <c r="E89" s="484"/>
      <c r="F89" s="484"/>
      <c r="G89" s="484"/>
      <c r="H89" s="485"/>
      <c r="I89" s="420"/>
      <c r="J89" s="420"/>
      <c r="K89" s="420"/>
      <c r="L89" s="486"/>
      <c r="M89" s="166"/>
      <c r="Q89" s="454"/>
      <c r="S89" s="455"/>
    </row>
    <row r="90" spans="1:19" ht="12.75" customHeight="1">
      <c r="A90" s="136"/>
      <c r="B90" s="576">
        <v>69</v>
      </c>
      <c r="C90" s="483"/>
      <c r="D90" s="484"/>
      <c r="E90" s="484"/>
      <c r="F90" s="484"/>
      <c r="G90" s="484"/>
      <c r="H90" s="485"/>
      <c r="I90" s="420"/>
      <c r="J90" s="420"/>
      <c r="K90" s="420"/>
      <c r="L90" s="486"/>
      <c r="M90" s="166"/>
      <c r="Q90" s="454"/>
      <c r="S90" s="455"/>
    </row>
    <row r="91" spans="1:19" ht="12.75" customHeight="1">
      <c r="A91" s="136"/>
      <c r="B91" s="576">
        <v>70</v>
      </c>
      <c r="C91" s="483"/>
      <c r="D91" s="484"/>
      <c r="E91" s="484"/>
      <c r="F91" s="484"/>
      <c r="G91" s="484"/>
      <c r="H91" s="485"/>
      <c r="I91" s="420"/>
      <c r="J91" s="420"/>
      <c r="K91" s="420"/>
      <c r="L91" s="486"/>
      <c r="M91" s="166"/>
      <c r="Q91" s="454"/>
      <c r="S91" s="455"/>
    </row>
    <row r="92" spans="1:19" ht="12.75" customHeight="1">
      <c r="A92" s="136"/>
      <c r="B92" s="576">
        <v>71</v>
      </c>
      <c r="C92" s="483"/>
      <c r="D92" s="484"/>
      <c r="E92" s="484"/>
      <c r="F92" s="484"/>
      <c r="G92" s="484"/>
      <c r="H92" s="485"/>
      <c r="I92" s="420"/>
      <c r="J92" s="420"/>
      <c r="K92" s="420"/>
      <c r="L92" s="486"/>
      <c r="M92" s="166"/>
      <c r="Q92" s="454"/>
      <c r="S92" s="455"/>
    </row>
    <row r="93" spans="1:19" ht="12.75" customHeight="1">
      <c r="A93" s="136"/>
      <c r="B93" s="576">
        <v>72</v>
      </c>
      <c r="C93" s="483"/>
      <c r="D93" s="484"/>
      <c r="E93" s="484"/>
      <c r="F93" s="484"/>
      <c r="G93" s="484"/>
      <c r="H93" s="485"/>
      <c r="I93" s="420"/>
      <c r="J93" s="420"/>
      <c r="K93" s="420"/>
      <c r="L93" s="486"/>
      <c r="M93" s="166"/>
      <c r="Q93" s="454"/>
      <c r="S93" s="455"/>
    </row>
    <row r="94" spans="1:19" ht="12.75" customHeight="1">
      <c r="A94" s="136"/>
      <c r="B94" s="576">
        <v>73</v>
      </c>
      <c r="C94" s="483"/>
      <c r="D94" s="484"/>
      <c r="E94" s="484"/>
      <c r="F94" s="484"/>
      <c r="G94" s="484"/>
      <c r="H94" s="485"/>
      <c r="I94" s="420"/>
      <c r="J94" s="420"/>
      <c r="K94" s="420"/>
      <c r="L94" s="486"/>
      <c r="M94" s="166"/>
      <c r="Q94" s="454"/>
      <c r="S94" s="455"/>
    </row>
    <row r="95" spans="1:19" ht="12.75" customHeight="1">
      <c r="A95" s="136"/>
      <c r="B95" s="576">
        <v>74</v>
      </c>
      <c r="C95" s="483"/>
      <c r="D95" s="484"/>
      <c r="E95" s="484"/>
      <c r="F95" s="484"/>
      <c r="G95" s="484"/>
      <c r="H95" s="485"/>
      <c r="I95" s="420"/>
      <c r="J95" s="420"/>
      <c r="K95" s="420"/>
      <c r="L95" s="486"/>
      <c r="M95" s="166"/>
      <c r="Q95" s="454"/>
      <c r="S95" s="455"/>
    </row>
    <row r="96" spans="1:19" ht="12.75" customHeight="1">
      <c r="A96" s="136"/>
      <c r="B96" s="576">
        <v>75</v>
      </c>
      <c r="C96" s="483"/>
      <c r="D96" s="484"/>
      <c r="E96" s="484"/>
      <c r="F96" s="484"/>
      <c r="G96" s="484"/>
      <c r="H96" s="485"/>
      <c r="I96" s="420"/>
      <c r="J96" s="420"/>
      <c r="K96" s="420"/>
      <c r="L96" s="486"/>
      <c r="M96" s="166"/>
      <c r="Q96" s="454"/>
      <c r="S96" s="455"/>
    </row>
    <row r="97" spans="1:19" ht="12.75" customHeight="1">
      <c r="A97" s="136"/>
      <c r="B97" s="576">
        <v>76</v>
      </c>
      <c r="C97" s="483"/>
      <c r="D97" s="484"/>
      <c r="E97" s="484"/>
      <c r="F97" s="484"/>
      <c r="G97" s="484"/>
      <c r="H97" s="485"/>
      <c r="I97" s="420"/>
      <c r="J97" s="420"/>
      <c r="K97" s="420"/>
      <c r="L97" s="486"/>
      <c r="M97" s="166"/>
      <c r="Q97" s="454"/>
      <c r="S97" s="455"/>
    </row>
    <row r="98" spans="1:19" ht="12.75" customHeight="1">
      <c r="A98" s="136"/>
      <c r="B98" s="576">
        <v>77</v>
      </c>
      <c r="C98" s="483"/>
      <c r="D98" s="484"/>
      <c r="E98" s="484"/>
      <c r="F98" s="484"/>
      <c r="G98" s="484"/>
      <c r="H98" s="485"/>
      <c r="I98" s="420"/>
      <c r="J98" s="420"/>
      <c r="K98" s="420"/>
      <c r="L98" s="486"/>
      <c r="M98" s="166"/>
      <c r="Q98" s="454"/>
      <c r="S98" s="455"/>
    </row>
    <row r="99" spans="1:19" ht="12.75" customHeight="1">
      <c r="A99" s="136"/>
      <c r="B99" s="576">
        <v>78</v>
      </c>
      <c r="C99" s="483"/>
      <c r="D99" s="484"/>
      <c r="E99" s="484"/>
      <c r="F99" s="484"/>
      <c r="G99" s="484"/>
      <c r="H99" s="485"/>
      <c r="I99" s="420"/>
      <c r="J99" s="420"/>
      <c r="K99" s="420"/>
      <c r="L99" s="486"/>
      <c r="M99" s="166"/>
      <c r="Q99" s="454"/>
      <c r="S99" s="455"/>
    </row>
    <row r="100" spans="1:19" ht="12.75" customHeight="1">
      <c r="A100" s="136"/>
      <c r="B100" s="576">
        <v>79</v>
      </c>
      <c r="C100" s="483"/>
      <c r="D100" s="484"/>
      <c r="E100" s="484"/>
      <c r="F100" s="484"/>
      <c r="G100" s="484"/>
      <c r="H100" s="485"/>
      <c r="I100" s="420"/>
      <c r="J100" s="420"/>
      <c r="K100" s="420"/>
      <c r="L100" s="486"/>
      <c r="M100" s="166"/>
      <c r="Q100" s="454"/>
      <c r="S100" s="455"/>
    </row>
    <row r="101" spans="1:19">
      <c r="A101" s="136"/>
      <c r="B101" s="635">
        <v>80</v>
      </c>
      <c r="C101" s="487"/>
      <c r="D101" s="487"/>
      <c r="E101" s="487"/>
      <c r="F101" s="487"/>
      <c r="G101" s="487"/>
      <c r="H101" s="487"/>
      <c r="I101" s="487"/>
      <c r="J101" s="487"/>
      <c r="K101" s="487"/>
      <c r="L101" s="488"/>
      <c r="M101" s="166"/>
    </row>
    <row r="102" spans="1:19">
      <c r="A102" s="190"/>
      <c r="B102" s="197"/>
      <c r="C102" s="197"/>
      <c r="D102" s="197"/>
      <c r="E102" s="197"/>
      <c r="F102" s="197"/>
      <c r="G102" s="197"/>
      <c r="H102" s="197"/>
      <c r="I102" s="197"/>
      <c r="J102" s="197"/>
      <c r="K102" s="197"/>
      <c r="L102" s="197"/>
      <c r="M102" s="198"/>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36" orientation="landscape" r:id="rId1"/>
  <headerFooter differentFirst="1">
    <oddFooter>&amp;L&amp;8
Santander Consumer Leasing GmbH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67"/>
  <sheetViews>
    <sheetView view="pageBreakPreview" zoomScale="80" zoomScaleNormal="60" zoomScaleSheetLayoutView="80" workbookViewId="0">
      <selection activeCell="C65" sqref="C65"/>
    </sheetView>
  </sheetViews>
  <sheetFormatPr baseColWidth="10" defaultColWidth="9.1796875" defaultRowHeight="12.5"/>
  <cols>
    <col min="1" max="1" width="1.1796875" style="84" customWidth="1"/>
    <col min="2" max="2" width="55.1796875" style="84" customWidth="1"/>
    <col min="3" max="3" width="8.81640625" style="84" customWidth="1"/>
    <col min="4" max="4" width="21.453125" style="84" customWidth="1"/>
    <col min="5" max="5" width="4.81640625" style="84" customWidth="1"/>
    <col min="6" max="6" width="18.81640625" style="84" customWidth="1"/>
    <col min="7" max="7" width="4.81640625" style="84" customWidth="1"/>
    <col min="8" max="8" width="18.81640625" style="84" customWidth="1"/>
    <col min="9" max="9" width="4.81640625" style="84" customWidth="1"/>
    <col min="10" max="10" width="18.81640625" style="84" customWidth="1"/>
    <col min="11" max="11" width="4.81640625" style="84" customWidth="1"/>
    <col min="12" max="12" width="18.81640625" style="84" customWidth="1"/>
    <col min="13" max="13" width="2" style="84" customWidth="1"/>
    <col min="14" max="16384" width="9.1796875" style="84"/>
  </cols>
  <sheetData>
    <row r="1" spans="1:13" ht="6" customHeight="1">
      <c r="A1" s="133"/>
      <c r="B1" s="134"/>
      <c r="C1" s="134"/>
      <c r="D1" s="134"/>
      <c r="E1" s="134"/>
      <c r="F1" s="134"/>
      <c r="G1" s="134"/>
      <c r="H1" s="134"/>
      <c r="I1" s="134"/>
      <c r="J1" s="134"/>
      <c r="K1" s="134"/>
      <c r="L1" s="134"/>
      <c r="M1" s="135"/>
    </row>
    <row r="2" spans="1:13" ht="18">
      <c r="A2" s="136"/>
      <c r="B2" s="137" t="s">
        <v>0</v>
      </c>
      <c r="C2" s="137"/>
      <c r="D2" s="138" t="s">
        <v>96</v>
      </c>
      <c r="E2" s="139"/>
      <c r="F2" s="140">
        <v>45940</v>
      </c>
      <c r="G2" s="139"/>
      <c r="H2" s="139"/>
      <c r="I2" s="139"/>
      <c r="J2" s="139"/>
      <c r="K2" s="139"/>
      <c r="L2" s="141"/>
      <c r="M2" s="166"/>
    </row>
    <row r="3" spans="1:13" ht="18">
      <c r="A3" s="136"/>
      <c r="B3" s="137" t="s">
        <v>2</v>
      </c>
      <c r="C3" s="137"/>
      <c r="D3" s="143" t="s">
        <v>3</v>
      </c>
      <c r="E3" s="144"/>
      <c r="F3" s="145">
        <v>45944</v>
      </c>
      <c r="G3" s="144"/>
      <c r="H3" s="144"/>
      <c r="I3" s="144"/>
      <c r="J3" s="144"/>
      <c r="K3" s="144"/>
      <c r="L3" s="146"/>
      <c r="M3" s="166"/>
    </row>
    <row r="4" spans="1:13">
      <c r="A4" s="136"/>
      <c r="B4" s="429"/>
      <c r="C4" s="149"/>
      <c r="D4" s="143" t="s">
        <v>4</v>
      </c>
      <c r="E4" s="144"/>
      <c r="F4" s="150">
        <v>1</v>
      </c>
      <c r="G4" s="144"/>
      <c r="H4" s="151"/>
      <c r="I4" s="144"/>
      <c r="J4" s="156"/>
      <c r="K4" s="144"/>
      <c r="L4" s="152"/>
      <c r="M4" s="166"/>
    </row>
    <row r="5" spans="1:13" ht="18">
      <c r="A5" s="136"/>
      <c r="B5" s="153" t="s">
        <v>107</v>
      </c>
      <c r="C5" s="153"/>
      <c r="D5" s="143" t="s">
        <v>6</v>
      </c>
      <c r="E5" s="144"/>
      <c r="F5" s="619">
        <v>45944</v>
      </c>
      <c r="G5" s="144"/>
      <c r="H5" s="151"/>
      <c r="I5" s="144"/>
      <c r="J5" s="156"/>
      <c r="K5" s="144"/>
      <c r="L5" s="152"/>
      <c r="M5" s="166"/>
    </row>
    <row r="6" spans="1:13" ht="15" customHeight="1">
      <c r="A6" s="136"/>
      <c r="B6" s="154"/>
      <c r="C6" s="148"/>
      <c r="D6" s="143" t="s">
        <v>7</v>
      </c>
      <c r="E6" s="156" t="s">
        <v>8</v>
      </c>
      <c r="F6" s="145">
        <v>45924</v>
      </c>
      <c r="G6" s="156" t="s">
        <v>9</v>
      </c>
      <c r="H6" s="145">
        <v>45944</v>
      </c>
      <c r="I6" s="156" t="s">
        <v>10</v>
      </c>
      <c r="J6" s="430" t="s">
        <v>883</v>
      </c>
      <c r="K6" s="156"/>
      <c r="L6" s="239"/>
      <c r="M6" s="147"/>
    </row>
    <row r="7" spans="1:13">
      <c r="A7" s="136"/>
      <c r="D7" s="345" t="s">
        <v>11</v>
      </c>
      <c r="E7" s="346" t="s">
        <v>8</v>
      </c>
      <c r="F7" s="160">
        <v>45901</v>
      </c>
      <c r="G7" s="346" t="s">
        <v>9</v>
      </c>
      <c r="H7" s="160">
        <v>45930</v>
      </c>
      <c r="I7" s="161"/>
      <c r="J7" s="161"/>
      <c r="K7" s="161"/>
      <c r="L7" s="162"/>
      <c r="M7" s="166"/>
    </row>
    <row r="8" spans="1:13" ht="13">
      <c r="A8" s="136"/>
      <c r="D8" s="431"/>
      <c r="E8" s="164"/>
      <c r="F8" s="163"/>
      <c r="H8" s="165"/>
      <c r="J8" s="165"/>
      <c r="L8" s="209"/>
      <c r="M8" s="166"/>
    </row>
    <row r="9" spans="1:13">
      <c r="A9" s="136"/>
      <c r="D9" s="149"/>
      <c r="M9" s="166"/>
    </row>
    <row r="10" spans="1:13">
      <c r="A10" s="136"/>
      <c r="D10" s="149"/>
      <c r="M10" s="166"/>
    </row>
    <row r="11" spans="1:13" ht="18" customHeight="1">
      <c r="A11" s="136"/>
      <c r="D11" s="149"/>
      <c r="M11" s="166"/>
    </row>
    <row r="12" spans="1:13">
      <c r="A12" s="136"/>
      <c r="D12" s="149"/>
      <c r="M12" s="166"/>
    </row>
    <row r="13" spans="1:13" ht="18">
      <c r="A13" s="136"/>
      <c r="B13" s="137"/>
      <c r="D13" s="423"/>
      <c r="F13" s="137"/>
      <c r="J13" s="137"/>
      <c r="M13" s="166"/>
    </row>
    <row r="14" spans="1:13">
      <c r="A14" s="136"/>
      <c r="D14" s="432"/>
      <c r="M14" s="166"/>
    </row>
    <row r="15" spans="1:13">
      <c r="A15" s="136"/>
      <c r="D15" s="432"/>
      <c r="M15" s="166"/>
    </row>
    <row r="16" spans="1:13">
      <c r="A16" s="136"/>
      <c r="D16" s="433"/>
      <c r="M16" s="166"/>
    </row>
    <row r="17" spans="1:13" ht="31.5" customHeight="1">
      <c r="A17" s="136"/>
      <c r="B17" s="137" t="s">
        <v>108</v>
      </c>
      <c r="D17" s="149"/>
      <c r="F17" s="423" t="s">
        <v>109</v>
      </c>
      <c r="G17" s="423"/>
      <c r="H17" s="434" t="s">
        <v>110</v>
      </c>
      <c r="J17" s="434"/>
      <c r="L17" s="434"/>
      <c r="M17" s="166"/>
    </row>
    <row r="18" spans="1:13" ht="13">
      <c r="A18" s="136"/>
      <c r="B18" s="435"/>
      <c r="D18" s="436"/>
      <c r="F18" s="419"/>
      <c r="G18" s="80"/>
      <c r="M18" s="166"/>
    </row>
    <row r="19" spans="1:13" ht="13">
      <c r="A19" s="136"/>
      <c r="B19" s="437" t="s">
        <v>111</v>
      </c>
      <c r="D19" s="436"/>
      <c r="F19" s="419"/>
      <c r="G19" s="80"/>
      <c r="I19" s="374"/>
      <c r="J19" s="416"/>
      <c r="K19" s="374"/>
      <c r="L19" s="416"/>
      <c r="M19" s="166"/>
    </row>
    <row r="20" spans="1:13">
      <c r="A20" s="136"/>
      <c r="B20" s="84" t="s">
        <v>112</v>
      </c>
      <c r="D20" s="436"/>
      <c r="F20" s="904">
        <v>130092.92000000001</v>
      </c>
      <c r="I20" s="374"/>
      <c r="K20" s="374"/>
      <c r="L20" s="438"/>
      <c r="M20" s="166"/>
    </row>
    <row r="21" spans="1:13">
      <c r="A21" s="136"/>
      <c r="B21" s="84" t="s">
        <v>113</v>
      </c>
      <c r="D21" s="149"/>
      <c r="F21" s="904">
        <v>0</v>
      </c>
      <c r="J21" s="149"/>
      <c r="M21" s="166"/>
    </row>
    <row r="22" spans="1:13" ht="13">
      <c r="A22" s="136"/>
      <c r="B22" s="84" t="s">
        <v>114</v>
      </c>
      <c r="D22" s="439"/>
      <c r="E22" s="80"/>
      <c r="F22" s="904">
        <v>130092.92000000001</v>
      </c>
      <c r="H22" s="718"/>
      <c r="J22" s="149"/>
      <c r="M22" s="166"/>
    </row>
    <row r="23" spans="1:13">
      <c r="A23" s="136"/>
      <c r="B23" s="84" t="s">
        <v>115</v>
      </c>
      <c r="D23" s="440"/>
      <c r="F23" s="905"/>
      <c r="H23" s="905">
        <v>15</v>
      </c>
      <c r="J23" s="149"/>
      <c r="M23" s="166"/>
    </row>
    <row r="24" spans="1:13" ht="13">
      <c r="A24" s="136"/>
      <c r="B24" s="435"/>
      <c r="D24" s="440"/>
      <c r="F24" s="441"/>
      <c r="H24" s="421"/>
      <c r="I24" s="374"/>
      <c r="J24" s="416"/>
      <c r="K24" s="374"/>
      <c r="L24" s="416"/>
      <c r="M24" s="166"/>
    </row>
    <row r="25" spans="1:13" ht="13">
      <c r="A25" s="136"/>
      <c r="B25" s="437" t="s">
        <v>116</v>
      </c>
      <c r="D25" s="440"/>
      <c r="F25" s="441"/>
      <c r="H25" s="422"/>
      <c r="I25" s="374"/>
      <c r="J25" s="149"/>
      <c r="K25" s="374"/>
      <c r="L25" s="438"/>
      <c r="M25" s="166"/>
    </row>
    <row r="26" spans="1:13" ht="13">
      <c r="A26" s="136"/>
      <c r="B26" s="84" t="s">
        <v>117</v>
      </c>
      <c r="C26" s="80"/>
      <c r="D26" s="439"/>
      <c r="E26" s="80"/>
      <c r="F26" s="904">
        <v>130092.92000000001</v>
      </c>
      <c r="J26" s="149"/>
      <c r="M26" s="166"/>
    </row>
    <row r="27" spans="1:13">
      <c r="A27" s="136"/>
      <c r="B27" s="84" t="s">
        <v>118</v>
      </c>
      <c r="D27" s="440"/>
      <c r="F27" s="904">
        <v>0</v>
      </c>
      <c r="J27" s="149"/>
      <c r="M27" s="166"/>
    </row>
    <row r="28" spans="1:13">
      <c r="A28" s="136"/>
      <c r="B28" s="84" t="s">
        <v>119</v>
      </c>
      <c r="D28" s="440"/>
      <c r="F28" s="906">
        <v>130092.92000000001</v>
      </c>
      <c r="H28" s="718"/>
      <c r="M28" s="166"/>
    </row>
    <row r="29" spans="1:13">
      <c r="A29" s="136"/>
      <c r="B29" s="84" t="s">
        <v>120</v>
      </c>
      <c r="D29" s="149"/>
      <c r="F29" s="905"/>
      <c r="H29" s="905">
        <v>15</v>
      </c>
      <c r="M29" s="166"/>
    </row>
    <row r="30" spans="1:13">
      <c r="A30" s="136"/>
      <c r="B30" s="174"/>
      <c r="D30" s="149"/>
      <c r="F30" s="149"/>
      <c r="J30" s="149"/>
      <c r="M30" s="166"/>
    </row>
    <row r="31" spans="1:13">
      <c r="A31" s="136"/>
      <c r="B31" s="174"/>
      <c r="D31" s="440"/>
      <c r="F31" s="149"/>
      <c r="M31" s="166"/>
    </row>
    <row r="32" spans="1:13" ht="18">
      <c r="A32" s="136"/>
      <c r="B32" s="137" t="s">
        <v>121</v>
      </c>
      <c r="D32" s="440"/>
      <c r="F32" s="149"/>
      <c r="J32" s="416"/>
      <c r="L32" s="417"/>
      <c r="M32" s="166"/>
    </row>
    <row r="33" spans="1:13">
      <c r="A33" s="136"/>
      <c r="B33" s="174"/>
      <c r="D33" s="440"/>
      <c r="F33" s="149"/>
      <c r="M33" s="166"/>
    </row>
    <row r="34" spans="1:13" ht="13">
      <c r="A34" s="136"/>
      <c r="B34" s="437" t="s">
        <v>122</v>
      </c>
      <c r="D34" s="440"/>
      <c r="M34" s="166"/>
    </row>
    <row r="35" spans="1:13">
      <c r="A35" s="136"/>
      <c r="B35" s="84" t="s">
        <v>123</v>
      </c>
      <c r="D35" s="440"/>
      <c r="F35" s="904">
        <v>0</v>
      </c>
      <c r="M35" s="166"/>
    </row>
    <row r="36" spans="1:13" ht="13">
      <c r="A36" s="136"/>
      <c r="B36" s="84" t="s">
        <v>124</v>
      </c>
      <c r="D36" s="440"/>
      <c r="F36" s="904">
        <v>0</v>
      </c>
      <c r="J36" s="416"/>
      <c r="L36" s="416"/>
      <c r="M36" s="166"/>
    </row>
    <row r="37" spans="1:13" ht="13">
      <c r="A37" s="136"/>
      <c r="B37" s="84" t="s">
        <v>125</v>
      </c>
      <c r="D37" s="440"/>
      <c r="F37" s="904">
        <v>0</v>
      </c>
      <c r="J37" s="416"/>
      <c r="L37" s="416"/>
      <c r="M37" s="166"/>
    </row>
    <row r="38" spans="1:13" ht="13">
      <c r="A38" s="136"/>
      <c r="B38" s="84" t="s">
        <v>126</v>
      </c>
      <c r="D38" s="440"/>
      <c r="F38" s="904">
        <v>0</v>
      </c>
      <c r="J38" s="423"/>
      <c r="L38" s="423"/>
      <c r="M38" s="166"/>
    </row>
    <row r="39" spans="1:13" ht="13">
      <c r="A39" s="136"/>
      <c r="B39" s="174"/>
      <c r="D39" s="440"/>
      <c r="F39" s="441"/>
      <c r="J39" s="424"/>
      <c r="L39" s="149"/>
      <c r="M39" s="166"/>
    </row>
    <row r="40" spans="1:13" ht="13">
      <c r="A40" s="136"/>
      <c r="B40" s="437" t="s">
        <v>127</v>
      </c>
      <c r="D40" s="440"/>
      <c r="M40" s="166"/>
    </row>
    <row r="41" spans="1:13">
      <c r="A41" s="136"/>
      <c r="B41" s="84" t="s">
        <v>128</v>
      </c>
      <c r="D41" s="440"/>
      <c r="F41" s="904">
        <v>0</v>
      </c>
      <c r="M41" s="166"/>
    </row>
    <row r="42" spans="1:13" ht="13">
      <c r="A42" s="136"/>
      <c r="B42" s="84" t="s">
        <v>129</v>
      </c>
      <c r="D42" s="440"/>
      <c r="F42" s="904">
        <v>0</v>
      </c>
      <c r="J42" s="416"/>
      <c r="L42" s="416"/>
      <c r="M42" s="166"/>
    </row>
    <row r="43" spans="1:13" ht="13">
      <c r="A43" s="136"/>
      <c r="B43" s="84" t="s">
        <v>130</v>
      </c>
      <c r="D43" s="440"/>
      <c r="F43" s="904">
        <v>0</v>
      </c>
      <c r="J43" s="423"/>
      <c r="L43" s="423"/>
      <c r="M43" s="166"/>
    </row>
    <row r="44" spans="1:13" ht="13">
      <c r="A44" s="136"/>
      <c r="B44" s="84" t="s">
        <v>131</v>
      </c>
      <c r="D44" s="440"/>
      <c r="F44" s="904">
        <v>0</v>
      </c>
      <c r="J44" s="423"/>
      <c r="L44" s="423"/>
      <c r="M44" s="166"/>
    </row>
    <row r="45" spans="1:13" ht="13">
      <c r="A45" s="136"/>
      <c r="B45" s="174"/>
      <c r="D45" s="440"/>
      <c r="F45" s="441"/>
      <c r="J45" s="424"/>
      <c r="L45" s="149"/>
      <c r="M45" s="166"/>
    </row>
    <row r="46" spans="1:13" ht="13">
      <c r="A46" s="136"/>
      <c r="B46" s="437" t="s">
        <v>132</v>
      </c>
      <c r="D46" s="440"/>
      <c r="M46" s="166"/>
    </row>
    <row r="47" spans="1:13">
      <c r="A47" s="136"/>
      <c r="B47" s="84" t="s">
        <v>133</v>
      </c>
      <c r="D47" s="440"/>
      <c r="F47" s="904">
        <v>0</v>
      </c>
      <c r="M47" s="166"/>
    </row>
    <row r="48" spans="1:13" ht="13">
      <c r="A48" s="136"/>
      <c r="B48" s="84" t="s">
        <v>134</v>
      </c>
      <c r="D48" s="440"/>
      <c r="F48" s="904">
        <v>0</v>
      </c>
      <c r="J48" s="416"/>
      <c r="L48" s="416"/>
      <c r="M48" s="166"/>
    </row>
    <row r="49" spans="1:13" ht="13">
      <c r="A49" s="136"/>
      <c r="B49" s="84" t="s">
        <v>135</v>
      </c>
      <c r="D49" s="440"/>
      <c r="F49" s="904">
        <v>0</v>
      </c>
      <c r="J49" s="423"/>
      <c r="L49" s="423"/>
      <c r="M49" s="166"/>
    </row>
    <row r="50" spans="1:13" ht="13">
      <c r="A50" s="136"/>
      <c r="B50" s="84" t="s">
        <v>136</v>
      </c>
      <c r="D50" s="440"/>
      <c r="F50" s="904">
        <v>0</v>
      </c>
      <c r="J50" s="423"/>
      <c r="L50" s="423"/>
      <c r="M50" s="166"/>
    </row>
    <row r="51" spans="1:13" ht="13">
      <c r="A51" s="136"/>
      <c r="B51" s="174"/>
      <c r="D51" s="440"/>
      <c r="F51" s="441"/>
      <c r="J51" s="424"/>
      <c r="L51" s="149"/>
      <c r="M51" s="166"/>
    </row>
    <row r="52" spans="1:13" ht="13">
      <c r="A52" s="136"/>
      <c r="B52" s="437" t="s">
        <v>137</v>
      </c>
      <c r="D52" s="440"/>
      <c r="M52" s="166"/>
    </row>
    <row r="53" spans="1:13">
      <c r="A53" s="136"/>
      <c r="B53" s="84" t="s">
        <v>138</v>
      </c>
      <c r="D53" s="440"/>
      <c r="F53" s="904">
        <v>0</v>
      </c>
      <c r="M53" s="166"/>
    </row>
    <row r="54" spans="1:13" ht="13">
      <c r="A54" s="136"/>
      <c r="B54" s="84" t="s">
        <v>139</v>
      </c>
      <c r="D54" s="440"/>
      <c r="F54" s="904">
        <v>0</v>
      </c>
      <c r="J54" s="416"/>
      <c r="L54" s="416"/>
      <c r="M54" s="166"/>
    </row>
    <row r="55" spans="1:13" ht="13">
      <c r="A55" s="136"/>
      <c r="B55" s="84" t="s">
        <v>140</v>
      </c>
      <c r="D55" s="440"/>
      <c r="F55" s="904">
        <v>0</v>
      </c>
      <c r="J55" s="423"/>
      <c r="L55" s="423"/>
      <c r="M55" s="166"/>
    </row>
    <row r="56" spans="1:13" ht="13">
      <c r="A56" s="136"/>
      <c r="B56" s="84" t="s">
        <v>141</v>
      </c>
      <c r="D56" s="440"/>
      <c r="F56" s="904">
        <v>0</v>
      </c>
      <c r="J56" s="423"/>
      <c r="L56" s="423"/>
      <c r="M56" s="166"/>
    </row>
    <row r="57" spans="1:13" ht="13">
      <c r="A57" s="136"/>
      <c r="B57" s="174"/>
      <c r="D57" s="440"/>
      <c r="F57" s="441"/>
      <c r="J57" s="424"/>
      <c r="L57" s="149"/>
      <c r="M57" s="166"/>
    </row>
    <row r="58" spans="1:13" ht="12.75" customHeight="1">
      <c r="A58" s="136"/>
      <c r="B58" s="174"/>
      <c r="D58" s="443"/>
      <c r="F58" s="149"/>
      <c r="M58" s="166"/>
    </row>
    <row r="59" spans="1:13">
      <c r="A59" s="190"/>
      <c r="B59" s="197"/>
      <c r="C59" s="197"/>
      <c r="D59" s="444"/>
      <c r="E59" s="197"/>
      <c r="F59" s="197"/>
      <c r="G59" s="197"/>
      <c r="H59" s="197"/>
      <c r="I59" s="197"/>
      <c r="J59" s="197"/>
      <c r="K59" s="197"/>
      <c r="L59" s="197"/>
      <c r="M59" s="198"/>
    </row>
    <row r="61" spans="1:13">
      <c r="H61" s="167"/>
    </row>
    <row r="62" spans="1:13">
      <c r="H62" s="167"/>
    </row>
    <row r="64" spans="1:13">
      <c r="C64" s="428"/>
      <c r="D64" s="374"/>
      <c r="F64" s="374"/>
      <c r="H64" s="167"/>
    </row>
    <row r="65" spans="3:6">
      <c r="C65" s="428"/>
      <c r="D65" s="374"/>
      <c r="F65" s="374"/>
    </row>
    <row r="67" spans="3:6">
      <c r="C67" s="428"/>
      <c r="D67" s="428"/>
      <c r="E67" s="428"/>
      <c r="F67" s="428"/>
    </row>
  </sheetData>
  <pageMargins left="0.70866141732283472" right="0.70866141732283472" top="0.78740157480314965" bottom="0.78740157480314965" header="0.31496062992125984" footer="0.31496062992125984"/>
  <pageSetup paperSize="9" scale="61" orientation="landscape" r:id="rId1"/>
  <headerFooter differentFirst="1">
    <oddFooter>&amp;L&amp;8
Santander Consumer Leasing GmbH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topLeftCell="A2" zoomScale="80" zoomScaleNormal="60" zoomScaleSheetLayoutView="80" workbookViewId="0">
      <selection activeCell="C65" sqref="C65"/>
    </sheetView>
  </sheetViews>
  <sheetFormatPr baseColWidth="10" defaultColWidth="9.1796875" defaultRowHeight="12.5"/>
  <cols>
    <col min="1" max="1" width="1.1796875" style="84" customWidth="1"/>
    <col min="2" max="2" width="43.81640625" style="84" customWidth="1"/>
    <col min="3" max="3" width="15.81640625" style="84" customWidth="1"/>
    <col min="4" max="4" width="20.81640625" style="84" customWidth="1"/>
    <col min="5" max="5" width="15.54296875" style="84" customWidth="1"/>
    <col min="6" max="6" width="20.81640625" style="84" customWidth="1"/>
    <col min="7" max="7" width="14.453125" style="84" customWidth="1"/>
    <col min="8" max="10" width="15.54296875" style="84" customWidth="1"/>
    <col min="11" max="12" width="14.453125" style="84" customWidth="1"/>
    <col min="13" max="13" width="2" style="84" customWidth="1"/>
    <col min="14" max="16384" width="9.1796875" style="84"/>
  </cols>
  <sheetData>
    <row r="1" spans="1:13" ht="6" customHeight="1">
      <c r="A1" s="133"/>
      <c r="B1" s="133"/>
      <c r="C1" s="134"/>
      <c r="D1" s="134"/>
      <c r="E1" s="134"/>
      <c r="F1" s="134"/>
      <c r="G1" s="134"/>
      <c r="H1" s="134"/>
      <c r="I1" s="134"/>
      <c r="J1" s="134"/>
      <c r="K1" s="134"/>
      <c r="L1" s="136"/>
      <c r="M1" s="135"/>
    </row>
    <row r="2" spans="1:13" ht="18">
      <c r="A2" s="136"/>
      <c r="B2" s="578" t="s">
        <v>0</v>
      </c>
      <c r="C2" s="137"/>
      <c r="D2" s="138" t="s">
        <v>96</v>
      </c>
      <c r="E2" s="139"/>
      <c r="F2" s="140">
        <v>45940</v>
      </c>
      <c r="G2" s="139"/>
      <c r="H2" s="139"/>
      <c r="I2" s="139"/>
      <c r="J2" s="139"/>
      <c r="K2" s="139"/>
      <c r="L2" s="141"/>
      <c r="M2" s="166"/>
    </row>
    <row r="3" spans="1:13" ht="18">
      <c r="A3" s="136"/>
      <c r="B3" s="578" t="s">
        <v>2</v>
      </c>
      <c r="C3" s="137"/>
      <c r="D3" s="143" t="s">
        <v>3</v>
      </c>
      <c r="E3" s="144"/>
      <c r="F3" s="145">
        <v>45944</v>
      </c>
      <c r="G3" s="144"/>
      <c r="H3" s="144"/>
      <c r="I3" s="144"/>
      <c r="J3" s="144"/>
      <c r="K3" s="144"/>
      <c r="L3" s="146"/>
      <c r="M3" s="166"/>
    </row>
    <row r="4" spans="1:13">
      <c r="A4" s="136"/>
      <c r="B4" s="579"/>
      <c r="C4" s="149"/>
      <c r="D4" s="143" t="s">
        <v>4</v>
      </c>
      <c r="E4" s="144"/>
      <c r="F4" s="150">
        <v>1</v>
      </c>
      <c r="G4" s="144"/>
      <c r="H4" s="151"/>
      <c r="I4" s="144"/>
      <c r="J4" s="156"/>
      <c r="K4" s="144"/>
      <c r="L4" s="152"/>
      <c r="M4" s="166"/>
    </row>
    <row r="5" spans="1:13" ht="18">
      <c r="A5" s="136"/>
      <c r="B5" s="580" t="s">
        <v>142</v>
      </c>
      <c r="C5" s="153"/>
      <c r="D5" s="143" t="s">
        <v>6</v>
      </c>
      <c r="E5" s="144"/>
      <c r="F5" s="619">
        <v>45944</v>
      </c>
      <c r="G5" s="144"/>
      <c r="H5" s="151"/>
      <c r="I5" s="144"/>
      <c r="J5" s="156"/>
      <c r="K5" s="144"/>
      <c r="L5" s="152"/>
      <c r="M5" s="166"/>
    </row>
    <row r="6" spans="1:13" ht="15" customHeight="1">
      <c r="A6" s="136"/>
      <c r="B6" s="581"/>
      <c r="C6" s="148"/>
      <c r="D6" s="1126" t="s">
        <v>7</v>
      </c>
      <c r="E6" s="842" t="s">
        <v>8</v>
      </c>
      <c r="F6" s="795">
        <v>45924</v>
      </c>
      <c r="G6" s="842" t="s">
        <v>9</v>
      </c>
      <c r="H6" s="795">
        <v>45944</v>
      </c>
      <c r="I6" s="842" t="s">
        <v>10</v>
      </c>
      <c r="J6" s="430" t="s">
        <v>883</v>
      </c>
      <c r="K6" s="842"/>
      <c r="L6" s="239"/>
      <c r="M6" s="147"/>
    </row>
    <row r="7" spans="1:13">
      <c r="A7" s="136"/>
      <c r="B7" s="136"/>
      <c r="D7" s="345" t="s">
        <v>11</v>
      </c>
      <c r="E7" s="1150" t="s">
        <v>8</v>
      </c>
      <c r="F7" s="1151">
        <v>45901</v>
      </c>
      <c r="G7" s="1150" t="s">
        <v>9</v>
      </c>
      <c r="H7" s="1151">
        <v>45930</v>
      </c>
      <c r="I7" s="1147"/>
      <c r="J7" s="1147"/>
      <c r="K7" s="1147"/>
      <c r="L7" s="162"/>
      <c r="M7" s="166"/>
    </row>
    <row r="8" spans="1:13" ht="13">
      <c r="A8" s="136"/>
      <c r="B8" s="136"/>
      <c r="D8" s="431"/>
      <c r="E8" s="164"/>
      <c r="F8" s="163"/>
      <c r="H8" s="165"/>
      <c r="J8" s="165"/>
      <c r="K8" s="794"/>
      <c r="L8" s="794"/>
      <c r="M8" s="166"/>
    </row>
    <row r="9" spans="1:13">
      <c r="A9" s="136"/>
      <c r="B9" s="136"/>
      <c r="D9" s="149"/>
      <c r="K9" s="794"/>
      <c r="L9" s="794"/>
      <c r="M9" s="166"/>
    </row>
    <row r="10" spans="1:13">
      <c r="A10" s="136"/>
      <c r="B10" s="136"/>
      <c r="D10" s="149"/>
      <c r="K10" s="794"/>
      <c r="L10" s="794"/>
      <c r="M10" s="166"/>
    </row>
    <row r="11" spans="1:13" ht="18" customHeight="1">
      <c r="A11" s="136"/>
      <c r="B11" s="136"/>
      <c r="D11" s="149"/>
      <c r="K11" s="794"/>
      <c r="L11" s="794"/>
      <c r="M11" s="166"/>
    </row>
    <row r="12" spans="1:13">
      <c r="A12" s="136"/>
      <c r="B12" s="136"/>
      <c r="D12" s="149"/>
      <c r="K12" s="794"/>
      <c r="L12" s="794"/>
      <c r="M12" s="166"/>
    </row>
    <row r="13" spans="1:13" ht="18">
      <c r="A13" s="136"/>
      <c r="B13" s="608" t="s">
        <v>98</v>
      </c>
      <c r="D13" s="423"/>
      <c r="F13" s="137"/>
      <c r="K13" s="794"/>
      <c r="L13" s="794"/>
      <c r="M13" s="166"/>
    </row>
    <row r="14" spans="1:13">
      <c r="A14" s="136"/>
      <c r="B14" s="482" t="s">
        <v>61</v>
      </c>
      <c r="D14" s="901">
        <v>680000000</v>
      </c>
      <c r="K14" s="794"/>
      <c r="L14" s="794"/>
      <c r="M14" s="166"/>
    </row>
    <row r="15" spans="1:13">
      <c r="A15" s="136"/>
      <c r="B15" s="482" t="s">
        <v>70</v>
      </c>
      <c r="D15" s="901">
        <v>679858333.73000002</v>
      </c>
      <c r="K15" s="794"/>
      <c r="L15" s="794"/>
      <c r="M15" s="166"/>
    </row>
    <row r="16" spans="1:13">
      <c r="A16" s="136"/>
      <c r="B16" s="136"/>
      <c r="D16" s="433"/>
      <c r="K16" s="794"/>
      <c r="L16" s="794"/>
      <c r="M16" s="166"/>
    </row>
    <row r="17" spans="1:23" ht="18">
      <c r="A17" s="136"/>
      <c r="B17" s="578" t="s">
        <v>143</v>
      </c>
      <c r="C17" s="434"/>
      <c r="D17" s="434"/>
      <c r="E17" s="434"/>
      <c r="F17" s="423"/>
      <c r="G17" s="423"/>
      <c r="J17" s="231"/>
      <c r="K17" s="1148"/>
      <c r="L17" s="1148"/>
      <c r="M17" s="166"/>
    </row>
    <row r="18" spans="1:23" ht="18">
      <c r="A18" s="136"/>
      <c r="B18" s="578"/>
      <c r="C18" s="434"/>
      <c r="D18" s="434"/>
      <c r="E18" s="434"/>
      <c r="F18" s="423"/>
      <c r="G18" s="423"/>
      <c r="H18" s="434"/>
      <c r="J18" s="434"/>
      <c r="K18" s="794"/>
      <c r="L18" s="794"/>
      <c r="M18" s="166"/>
    </row>
    <row r="19" spans="1:23" ht="13.5" thickBot="1">
      <c r="A19" s="136"/>
      <c r="B19" s="582"/>
      <c r="G19" s="423"/>
      <c r="H19" s="434"/>
      <c r="J19" s="434"/>
      <c r="K19" s="794"/>
      <c r="L19" s="794"/>
      <c r="M19" s="166"/>
    </row>
    <row r="20" spans="1:23" ht="44" thickBot="1">
      <c r="A20" s="136"/>
      <c r="B20" s="738" t="s">
        <v>11</v>
      </c>
      <c r="C20" s="481" t="s">
        <v>144</v>
      </c>
      <c r="D20" s="481" t="s">
        <v>145</v>
      </c>
      <c r="E20" s="481" t="s">
        <v>146</v>
      </c>
      <c r="F20" s="481" t="s">
        <v>147</v>
      </c>
      <c r="G20" s="481" t="s">
        <v>148</v>
      </c>
      <c r="H20" s="481" t="s">
        <v>149</v>
      </c>
      <c r="I20" s="481" t="s">
        <v>150</v>
      </c>
      <c r="J20" s="481" t="s">
        <v>151</v>
      </c>
      <c r="K20" s="481" t="s">
        <v>152</v>
      </c>
      <c r="L20" s="1149"/>
      <c r="M20" s="210"/>
      <c r="O20" s="446"/>
      <c r="Q20" s="447"/>
      <c r="R20" s="448"/>
      <c r="S20" s="448"/>
      <c r="V20" s="374"/>
      <c r="W20" s="438"/>
    </row>
    <row r="21" spans="1:23">
      <c r="A21" s="136"/>
      <c r="B21" s="907">
        <v>1</v>
      </c>
      <c r="C21" s="908">
        <v>15</v>
      </c>
      <c r="D21" s="909">
        <v>130092.92000000001</v>
      </c>
      <c r="E21" s="909">
        <v>130092.92000000001</v>
      </c>
      <c r="F21" s="909">
        <v>722881914.53999996</v>
      </c>
      <c r="G21" s="910">
        <v>1.7996427546922874E-4</v>
      </c>
      <c r="H21" s="911">
        <v>0</v>
      </c>
      <c r="I21" s="912">
        <v>0</v>
      </c>
      <c r="J21" s="911">
        <v>130092.92000000001</v>
      </c>
      <c r="K21" s="910">
        <v>1.7996427546922874E-4</v>
      </c>
      <c r="L21" s="913"/>
      <c r="M21" s="166"/>
      <c r="Q21" s="447"/>
      <c r="R21" s="448"/>
      <c r="S21" s="447"/>
      <c r="U21" s="149"/>
    </row>
    <row r="22" spans="1:23">
      <c r="A22" s="136"/>
      <c r="B22" s="576">
        <v>2</v>
      </c>
      <c r="C22" s="628"/>
      <c r="D22" s="617"/>
      <c r="E22" s="617"/>
      <c r="F22" s="617"/>
      <c r="G22" s="419"/>
      <c r="H22" s="629"/>
      <c r="I22" s="618"/>
      <c r="J22" s="629"/>
      <c r="K22" s="419"/>
      <c r="L22" s="913"/>
      <c r="M22" s="166"/>
      <c r="O22" s="449"/>
      <c r="Q22" s="447"/>
      <c r="R22" s="448"/>
      <c r="S22" s="448"/>
    </row>
    <row r="23" spans="1:23" ht="13">
      <c r="A23" s="136"/>
      <c r="B23" s="576">
        <v>3</v>
      </c>
      <c r="C23" s="628"/>
      <c r="D23" s="617"/>
      <c r="E23" s="617"/>
      <c r="F23" s="617"/>
      <c r="G23" s="419"/>
      <c r="H23" s="629"/>
      <c r="I23" s="618"/>
      <c r="J23" s="629"/>
      <c r="K23" s="419"/>
      <c r="L23" s="913"/>
      <c r="M23" s="599"/>
      <c r="Q23" s="447"/>
      <c r="R23" s="450"/>
      <c r="S23" s="450"/>
      <c r="V23" s="374"/>
      <c r="W23" s="416"/>
    </row>
    <row r="24" spans="1:23" ht="13">
      <c r="A24" s="136"/>
      <c r="B24" s="576">
        <v>4</v>
      </c>
      <c r="C24" s="628"/>
      <c r="D24" s="617"/>
      <c r="E24" s="617"/>
      <c r="F24" s="617"/>
      <c r="G24" s="419"/>
      <c r="H24" s="629"/>
      <c r="I24" s="618"/>
      <c r="J24" s="629"/>
      <c r="K24" s="419"/>
      <c r="L24" s="913"/>
      <c r="M24" s="210"/>
      <c r="N24" s="80"/>
      <c r="O24" s="416"/>
      <c r="P24" s="80"/>
      <c r="Q24" s="451"/>
      <c r="R24" s="452"/>
      <c r="S24" s="450"/>
      <c r="T24" s="80"/>
      <c r="V24" s="374"/>
      <c r="W24" s="438"/>
    </row>
    <row r="25" spans="1:23">
      <c r="A25" s="136"/>
      <c r="B25" s="576">
        <v>5</v>
      </c>
      <c r="C25" s="628"/>
      <c r="D25" s="617"/>
      <c r="E25" s="617"/>
      <c r="F25" s="617"/>
      <c r="G25" s="419"/>
      <c r="H25" s="629"/>
      <c r="I25" s="618"/>
      <c r="J25" s="629"/>
      <c r="K25" s="419"/>
      <c r="L25" s="913"/>
      <c r="M25" s="166"/>
      <c r="Q25" s="447"/>
      <c r="R25" s="448"/>
      <c r="S25" s="447"/>
      <c r="U25" s="149"/>
    </row>
    <row r="26" spans="1:23">
      <c r="A26" s="136"/>
      <c r="B26" s="576">
        <v>6</v>
      </c>
      <c r="C26" s="628"/>
      <c r="D26" s="617"/>
      <c r="E26" s="617"/>
      <c r="F26" s="617"/>
      <c r="G26" s="419"/>
      <c r="H26" s="629"/>
      <c r="I26" s="618"/>
      <c r="J26" s="629"/>
      <c r="K26" s="419"/>
      <c r="L26" s="913"/>
      <c r="M26" s="166"/>
      <c r="Q26" s="447"/>
      <c r="R26" s="448"/>
      <c r="S26" s="447"/>
      <c r="U26" s="149"/>
    </row>
    <row r="27" spans="1:23">
      <c r="A27" s="136"/>
      <c r="B27" s="576">
        <v>7</v>
      </c>
      <c r="C27" s="628"/>
      <c r="D27" s="617"/>
      <c r="E27" s="617"/>
      <c r="F27" s="617"/>
      <c r="G27" s="419"/>
      <c r="H27" s="629"/>
      <c r="I27" s="618"/>
      <c r="J27" s="629"/>
      <c r="K27" s="419"/>
      <c r="L27" s="913"/>
      <c r="M27" s="166"/>
      <c r="O27" s="449"/>
      <c r="Q27" s="447"/>
      <c r="R27" s="450"/>
      <c r="S27" s="450"/>
    </row>
    <row r="28" spans="1:23">
      <c r="A28" s="136"/>
      <c r="B28" s="576">
        <v>8</v>
      </c>
      <c r="C28" s="628"/>
      <c r="D28" s="617"/>
      <c r="E28" s="617"/>
      <c r="F28" s="617"/>
      <c r="G28" s="419"/>
      <c r="H28" s="629"/>
      <c r="I28" s="618"/>
      <c r="J28" s="629"/>
      <c r="K28" s="419"/>
      <c r="L28" s="913"/>
      <c r="M28" s="166"/>
      <c r="Q28" s="447"/>
      <c r="R28" s="450"/>
      <c r="S28" s="450"/>
    </row>
    <row r="29" spans="1:23" ht="13">
      <c r="A29" s="136"/>
      <c r="B29" s="576">
        <v>9</v>
      </c>
      <c r="C29" s="628"/>
      <c r="D29" s="617"/>
      <c r="E29" s="617"/>
      <c r="F29" s="617"/>
      <c r="G29" s="419"/>
      <c r="H29" s="629"/>
      <c r="I29" s="618"/>
      <c r="J29" s="629"/>
      <c r="K29" s="419"/>
      <c r="L29" s="913"/>
      <c r="M29" s="210"/>
      <c r="N29" s="80"/>
      <c r="O29" s="416"/>
      <c r="P29" s="80"/>
      <c r="Q29" s="453"/>
      <c r="R29" s="452"/>
      <c r="S29" s="450"/>
      <c r="T29" s="80"/>
      <c r="U29" s="416"/>
    </row>
    <row r="30" spans="1:23">
      <c r="A30" s="136"/>
      <c r="B30" s="576">
        <v>10</v>
      </c>
      <c r="C30" s="628"/>
      <c r="D30" s="617"/>
      <c r="E30" s="617"/>
      <c r="F30" s="617"/>
      <c r="G30" s="419"/>
      <c r="H30" s="629"/>
      <c r="I30" s="618"/>
      <c r="J30" s="629"/>
      <c r="K30" s="419"/>
      <c r="L30" s="913"/>
      <c r="M30" s="166"/>
      <c r="Q30" s="447"/>
      <c r="R30" s="448"/>
      <c r="S30" s="447"/>
      <c r="U30" s="149"/>
    </row>
    <row r="31" spans="1:23">
      <c r="A31" s="136"/>
      <c r="B31" s="576">
        <v>11</v>
      </c>
      <c r="C31" s="628"/>
      <c r="D31" s="617"/>
      <c r="E31" s="617"/>
      <c r="F31" s="617"/>
      <c r="G31" s="419"/>
      <c r="H31" s="629"/>
      <c r="I31" s="618"/>
      <c r="J31" s="629"/>
      <c r="K31" s="419"/>
      <c r="L31" s="913"/>
      <c r="M31" s="166"/>
      <c r="Q31" s="447"/>
      <c r="R31" s="448"/>
      <c r="S31" s="447"/>
      <c r="U31" s="149"/>
    </row>
    <row r="32" spans="1:23">
      <c r="A32" s="136"/>
      <c r="B32" s="576">
        <v>12</v>
      </c>
      <c r="C32" s="628"/>
      <c r="D32" s="617"/>
      <c r="E32" s="617"/>
      <c r="F32" s="617"/>
      <c r="G32" s="419"/>
      <c r="H32" s="629"/>
      <c r="I32" s="618"/>
      <c r="J32" s="629"/>
      <c r="K32" s="419"/>
      <c r="L32" s="913"/>
      <c r="M32" s="166"/>
      <c r="O32" s="449"/>
      <c r="Q32" s="447"/>
      <c r="R32" s="450"/>
      <c r="S32" s="450"/>
    </row>
    <row r="33" spans="1:23" ht="13">
      <c r="A33" s="136"/>
      <c r="B33" s="576">
        <v>13</v>
      </c>
      <c r="C33" s="628"/>
      <c r="D33" s="617"/>
      <c r="E33" s="617"/>
      <c r="F33" s="617"/>
      <c r="G33" s="419"/>
      <c r="H33" s="629"/>
      <c r="I33" s="618"/>
      <c r="J33" s="629"/>
      <c r="K33" s="419"/>
      <c r="L33" s="913"/>
      <c r="M33" s="166"/>
      <c r="Q33" s="447"/>
      <c r="R33" s="450"/>
      <c r="S33" s="450"/>
      <c r="V33" s="442"/>
      <c r="W33" s="416"/>
    </row>
    <row r="34" spans="1:23" ht="13">
      <c r="A34" s="136"/>
      <c r="B34" s="576">
        <v>14</v>
      </c>
      <c r="C34" s="628"/>
      <c r="D34" s="617"/>
      <c r="E34" s="617"/>
      <c r="F34" s="617"/>
      <c r="G34" s="419"/>
      <c r="H34" s="629"/>
      <c r="I34" s="618"/>
      <c r="J34" s="629"/>
      <c r="K34" s="419"/>
      <c r="L34" s="913"/>
      <c r="M34" s="210"/>
      <c r="N34" s="80"/>
      <c r="O34" s="416"/>
      <c r="P34" s="80"/>
      <c r="Q34" s="453"/>
      <c r="R34" s="452"/>
      <c r="S34" s="450"/>
    </row>
    <row r="35" spans="1:23">
      <c r="A35" s="136"/>
      <c r="B35" s="576">
        <v>15</v>
      </c>
      <c r="C35" s="628"/>
      <c r="D35" s="617"/>
      <c r="E35" s="617"/>
      <c r="F35" s="617"/>
      <c r="G35" s="419"/>
      <c r="H35" s="629"/>
      <c r="I35" s="618"/>
      <c r="J35" s="629"/>
      <c r="K35" s="419"/>
      <c r="L35" s="913"/>
      <c r="M35" s="166"/>
      <c r="Q35" s="447"/>
      <c r="R35" s="448"/>
      <c r="S35" s="447"/>
      <c r="U35" s="149"/>
    </row>
    <row r="36" spans="1:23">
      <c r="A36" s="136"/>
      <c r="B36" s="576">
        <v>16</v>
      </c>
      <c r="C36" s="628"/>
      <c r="D36" s="617"/>
      <c r="E36" s="617"/>
      <c r="F36" s="617"/>
      <c r="G36" s="419"/>
      <c r="H36" s="629"/>
      <c r="I36" s="618"/>
      <c r="J36" s="629"/>
      <c r="K36" s="419"/>
      <c r="L36" s="913"/>
      <c r="M36" s="166"/>
      <c r="Q36" s="447"/>
      <c r="R36" s="448"/>
      <c r="S36" s="447"/>
      <c r="U36" s="149"/>
    </row>
    <row r="37" spans="1:23">
      <c r="A37" s="136"/>
      <c r="B37" s="576">
        <v>17</v>
      </c>
      <c r="C37" s="628"/>
      <c r="D37" s="617"/>
      <c r="E37" s="617"/>
      <c r="F37" s="617"/>
      <c r="G37" s="419"/>
      <c r="H37" s="629"/>
      <c r="I37" s="618"/>
      <c r="J37" s="629"/>
      <c r="K37" s="419"/>
      <c r="L37" s="913"/>
      <c r="M37" s="166"/>
      <c r="O37" s="449"/>
      <c r="Q37" s="447"/>
      <c r="R37" s="450"/>
      <c r="S37" s="450"/>
    </row>
    <row r="38" spans="1:23" ht="13">
      <c r="A38" s="136"/>
      <c r="B38" s="576">
        <v>18</v>
      </c>
      <c r="C38" s="628"/>
      <c r="D38" s="617"/>
      <c r="E38" s="617"/>
      <c r="F38" s="617"/>
      <c r="G38" s="419"/>
      <c r="H38" s="629"/>
      <c r="I38" s="618"/>
      <c r="J38" s="629"/>
      <c r="K38" s="419"/>
      <c r="L38" s="913"/>
      <c r="M38" s="166"/>
      <c r="Q38" s="447"/>
      <c r="R38" s="450"/>
      <c r="S38" s="450"/>
      <c r="W38" s="417"/>
    </row>
    <row r="39" spans="1:23" ht="13">
      <c r="A39" s="136"/>
      <c r="B39" s="576">
        <v>19</v>
      </c>
      <c r="C39" s="628"/>
      <c r="D39" s="617"/>
      <c r="E39" s="617"/>
      <c r="F39" s="617"/>
      <c r="G39" s="419"/>
      <c r="H39" s="629"/>
      <c r="I39" s="618"/>
      <c r="J39" s="629"/>
      <c r="K39" s="419"/>
      <c r="L39" s="913"/>
      <c r="M39" s="210"/>
      <c r="O39" s="446"/>
      <c r="Q39" s="447"/>
      <c r="R39" s="448"/>
      <c r="S39" s="448"/>
    </row>
    <row r="40" spans="1:23">
      <c r="A40" s="136"/>
      <c r="B40" s="576">
        <v>20</v>
      </c>
      <c r="C40" s="628"/>
      <c r="D40" s="617"/>
      <c r="E40" s="617"/>
      <c r="F40" s="617"/>
      <c r="G40" s="419"/>
      <c r="H40" s="629"/>
      <c r="I40" s="618"/>
      <c r="J40" s="629"/>
      <c r="K40" s="419"/>
      <c r="L40" s="913"/>
      <c r="M40" s="166"/>
      <c r="Q40" s="447"/>
      <c r="R40" s="448"/>
      <c r="S40" s="447"/>
      <c r="U40" s="149"/>
    </row>
    <row r="41" spans="1:23">
      <c r="A41" s="136"/>
      <c r="B41" s="576">
        <v>21</v>
      </c>
      <c r="C41" s="628"/>
      <c r="D41" s="617"/>
      <c r="E41" s="617"/>
      <c r="F41" s="617"/>
      <c r="G41" s="419"/>
      <c r="H41" s="629"/>
      <c r="I41" s="618"/>
      <c r="J41" s="629"/>
      <c r="K41" s="419"/>
      <c r="L41" s="913"/>
      <c r="M41" s="166"/>
      <c r="Q41" s="447"/>
      <c r="R41" s="448"/>
      <c r="S41" s="447"/>
      <c r="U41" s="149"/>
    </row>
    <row r="42" spans="1:23" ht="13">
      <c r="A42" s="136"/>
      <c r="B42" s="576">
        <v>22</v>
      </c>
      <c r="C42" s="628"/>
      <c r="D42" s="617"/>
      <c r="E42" s="617"/>
      <c r="F42" s="617"/>
      <c r="G42" s="419"/>
      <c r="H42" s="629"/>
      <c r="I42" s="618"/>
      <c r="J42" s="629"/>
      <c r="K42" s="419"/>
      <c r="L42" s="913"/>
      <c r="M42" s="166"/>
      <c r="O42" s="449"/>
      <c r="Q42" s="447"/>
      <c r="R42" s="448"/>
      <c r="S42" s="448"/>
      <c r="W42" s="416"/>
    </row>
    <row r="43" spans="1:23" ht="13">
      <c r="A43" s="136"/>
      <c r="B43" s="576">
        <v>23</v>
      </c>
      <c r="C43" s="628"/>
      <c r="D43" s="617"/>
      <c r="E43" s="617"/>
      <c r="F43" s="617"/>
      <c r="G43" s="419"/>
      <c r="H43" s="629"/>
      <c r="I43" s="618"/>
      <c r="J43" s="629"/>
      <c r="K43" s="419"/>
      <c r="L43" s="913"/>
      <c r="M43" s="166"/>
      <c r="Q43" s="447"/>
      <c r="R43" s="448"/>
      <c r="S43" s="448"/>
      <c r="W43" s="423"/>
    </row>
    <row r="44" spans="1:23" ht="13">
      <c r="A44" s="136"/>
      <c r="B44" s="576">
        <v>24</v>
      </c>
      <c r="C44" s="628"/>
      <c r="D44" s="617"/>
      <c r="E44" s="617"/>
      <c r="F44" s="617"/>
      <c r="G44" s="419"/>
      <c r="H44" s="629"/>
      <c r="I44" s="618"/>
      <c r="J44" s="629"/>
      <c r="K44" s="419"/>
      <c r="L44" s="913"/>
      <c r="M44" s="210"/>
      <c r="O44" s="446"/>
      <c r="Q44" s="447"/>
      <c r="R44" s="448"/>
      <c r="S44" s="448"/>
      <c r="W44" s="149"/>
    </row>
    <row r="45" spans="1:23">
      <c r="A45" s="136"/>
      <c r="B45" s="576">
        <v>25</v>
      </c>
      <c r="C45" s="628"/>
      <c r="D45" s="617"/>
      <c r="E45" s="617"/>
      <c r="F45" s="617"/>
      <c r="G45" s="419"/>
      <c r="H45" s="629"/>
      <c r="I45" s="618"/>
      <c r="J45" s="629"/>
      <c r="K45" s="419"/>
      <c r="L45" s="913"/>
      <c r="M45" s="166"/>
      <c r="Q45" s="447"/>
      <c r="R45" s="448"/>
      <c r="S45" s="447"/>
      <c r="U45" s="149"/>
    </row>
    <row r="46" spans="1:23">
      <c r="A46" s="136"/>
      <c r="B46" s="576">
        <v>26</v>
      </c>
      <c r="C46" s="628"/>
      <c r="D46" s="617"/>
      <c r="E46" s="617"/>
      <c r="F46" s="617"/>
      <c r="G46" s="419"/>
      <c r="H46" s="629"/>
      <c r="I46" s="618"/>
      <c r="J46" s="629"/>
      <c r="K46" s="419"/>
      <c r="L46" s="913"/>
      <c r="M46" s="166"/>
      <c r="Q46" s="447"/>
      <c r="R46" s="448"/>
      <c r="S46" s="447"/>
      <c r="U46" s="149"/>
    </row>
    <row r="47" spans="1:23">
      <c r="A47" s="136"/>
      <c r="B47" s="576">
        <v>27</v>
      </c>
      <c r="C47" s="628"/>
      <c r="D47" s="617"/>
      <c r="E47" s="617"/>
      <c r="F47" s="617"/>
      <c r="G47" s="419"/>
      <c r="H47" s="629"/>
      <c r="I47" s="618"/>
      <c r="J47" s="629"/>
      <c r="K47" s="419"/>
      <c r="L47" s="913"/>
      <c r="M47" s="166"/>
      <c r="O47" s="449"/>
      <c r="Q47" s="447"/>
      <c r="R47" s="448"/>
      <c r="S47" s="448"/>
    </row>
    <row r="48" spans="1:23" ht="12.75" customHeight="1">
      <c r="A48" s="136"/>
      <c r="B48" s="576">
        <v>28</v>
      </c>
      <c r="C48" s="628"/>
      <c r="D48" s="617"/>
      <c r="E48" s="617"/>
      <c r="F48" s="617"/>
      <c r="G48" s="419"/>
      <c r="H48" s="629"/>
      <c r="I48" s="618"/>
      <c r="J48" s="629"/>
      <c r="K48" s="419"/>
      <c r="L48" s="913"/>
      <c r="M48" s="166"/>
      <c r="Q48" s="454"/>
      <c r="S48" s="455"/>
    </row>
    <row r="49" spans="1:19" ht="12.75" customHeight="1">
      <c r="A49" s="136"/>
      <c r="B49" s="576">
        <v>29</v>
      </c>
      <c r="C49" s="628"/>
      <c r="D49" s="617"/>
      <c r="E49" s="617"/>
      <c r="F49" s="617"/>
      <c r="G49" s="419"/>
      <c r="H49" s="629"/>
      <c r="I49" s="618"/>
      <c r="J49" s="629"/>
      <c r="K49" s="419"/>
      <c r="L49" s="913"/>
      <c r="M49" s="166"/>
      <c r="Q49" s="149"/>
      <c r="S49" s="149"/>
    </row>
    <row r="50" spans="1:19">
      <c r="A50" s="136"/>
      <c r="B50" s="576">
        <v>30</v>
      </c>
      <c r="C50" s="628"/>
      <c r="D50" s="617"/>
      <c r="E50" s="617"/>
      <c r="F50" s="617"/>
      <c r="G50" s="419"/>
      <c r="H50" s="629"/>
      <c r="I50" s="618"/>
      <c r="J50" s="629"/>
      <c r="K50" s="419"/>
      <c r="L50" s="913"/>
      <c r="M50" s="166"/>
    </row>
    <row r="51" spans="1:19">
      <c r="A51" s="136"/>
      <c r="B51" s="576">
        <v>31</v>
      </c>
      <c r="C51" s="628"/>
      <c r="D51" s="617"/>
      <c r="E51" s="617"/>
      <c r="F51" s="617"/>
      <c r="G51" s="419"/>
      <c r="H51" s="629"/>
      <c r="I51" s="618"/>
      <c r="J51" s="629"/>
      <c r="K51" s="419"/>
      <c r="L51" s="913"/>
      <c r="M51" s="166"/>
      <c r="S51" s="167"/>
    </row>
    <row r="52" spans="1:19">
      <c r="A52" s="136"/>
      <c r="B52" s="576">
        <v>32</v>
      </c>
      <c r="C52" s="628"/>
      <c r="D52" s="617"/>
      <c r="E52" s="617"/>
      <c r="F52" s="617"/>
      <c r="G52" s="419"/>
      <c r="H52" s="629"/>
      <c r="I52" s="618"/>
      <c r="J52" s="629"/>
      <c r="K52" s="419"/>
      <c r="L52" s="913"/>
      <c r="M52" s="166"/>
      <c r="S52" s="167"/>
    </row>
    <row r="53" spans="1:19">
      <c r="A53" s="136"/>
      <c r="B53" s="576">
        <v>33</v>
      </c>
      <c r="C53" s="628"/>
      <c r="D53" s="617"/>
      <c r="E53" s="617"/>
      <c r="F53" s="617"/>
      <c r="G53" s="419"/>
      <c r="H53" s="629"/>
      <c r="I53" s="618"/>
      <c r="J53" s="629"/>
      <c r="K53" s="419"/>
      <c r="L53" s="913"/>
      <c r="M53" s="166"/>
    </row>
    <row r="54" spans="1:19">
      <c r="A54" s="136"/>
      <c r="B54" s="576">
        <v>34</v>
      </c>
      <c r="C54" s="628"/>
      <c r="D54" s="617"/>
      <c r="E54" s="617"/>
      <c r="F54" s="617"/>
      <c r="G54" s="419"/>
      <c r="H54" s="629"/>
      <c r="I54" s="618"/>
      <c r="J54" s="629"/>
      <c r="K54" s="419"/>
      <c r="L54" s="913"/>
      <c r="M54" s="166"/>
      <c r="N54" s="428"/>
      <c r="O54" s="374"/>
      <c r="Q54" s="374"/>
      <c r="S54" s="167"/>
    </row>
    <row r="55" spans="1:19">
      <c r="A55" s="136"/>
      <c r="B55" s="576">
        <v>35</v>
      </c>
      <c r="C55" s="628"/>
      <c r="D55" s="617"/>
      <c r="E55" s="617"/>
      <c r="F55" s="617"/>
      <c r="G55" s="419"/>
      <c r="H55" s="629"/>
      <c r="I55" s="618"/>
      <c r="J55" s="629"/>
      <c r="K55" s="419"/>
      <c r="L55" s="913"/>
      <c r="M55" s="166"/>
      <c r="N55" s="428"/>
      <c r="O55" s="374"/>
      <c r="Q55" s="374"/>
    </row>
    <row r="56" spans="1:19">
      <c r="A56" s="136"/>
      <c r="B56" s="576">
        <v>36</v>
      </c>
      <c r="C56" s="628"/>
      <c r="D56" s="617"/>
      <c r="E56" s="617"/>
      <c r="F56" s="617"/>
      <c r="G56" s="419"/>
      <c r="H56" s="629"/>
      <c r="I56" s="618"/>
      <c r="J56" s="629"/>
      <c r="K56" s="419"/>
      <c r="L56" s="913"/>
      <c r="M56" s="166"/>
    </row>
    <row r="57" spans="1:19">
      <c r="A57" s="136"/>
      <c r="B57" s="576">
        <v>37</v>
      </c>
      <c r="C57" s="628"/>
      <c r="D57" s="617"/>
      <c r="E57" s="617"/>
      <c r="F57" s="617"/>
      <c r="G57" s="419"/>
      <c r="H57" s="629"/>
      <c r="I57" s="618"/>
      <c r="J57" s="629"/>
      <c r="K57" s="419"/>
      <c r="L57" s="913"/>
      <c r="M57" s="166"/>
      <c r="N57" s="428"/>
      <c r="O57" s="428"/>
      <c r="P57" s="428"/>
      <c r="Q57" s="428"/>
    </row>
    <row r="58" spans="1:19">
      <c r="A58" s="136"/>
      <c r="B58" s="576">
        <v>38</v>
      </c>
      <c r="C58" s="628"/>
      <c r="D58" s="617"/>
      <c r="E58" s="617"/>
      <c r="F58" s="617"/>
      <c r="G58" s="419"/>
      <c r="H58" s="629"/>
      <c r="I58" s="618"/>
      <c r="J58" s="629"/>
      <c r="K58" s="419"/>
      <c r="L58" s="913"/>
      <c r="M58" s="166"/>
    </row>
    <row r="59" spans="1:19">
      <c r="A59" s="136"/>
      <c r="B59" s="576">
        <v>39</v>
      </c>
      <c r="C59" s="628"/>
      <c r="D59" s="617"/>
      <c r="E59" s="617"/>
      <c r="F59" s="617"/>
      <c r="G59" s="419"/>
      <c r="H59" s="629"/>
      <c r="I59" s="618"/>
      <c r="J59" s="629"/>
      <c r="K59" s="419"/>
      <c r="L59" s="913"/>
      <c r="M59" s="166"/>
    </row>
    <row r="60" spans="1:19">
      <c r="A60" s="136"/>
      <c r="B60" s="576">
        <v>40</v>
      </c>
      <c r="C60" s="628"/>
      <c r="D60" s="617"/>
      <c r="E60" s="617"/>
      <c r="F60" s="617"/>
      <c r="G60" s="419"/>
      <c r="H60" s="629"/>
      <c r="I60" s="618"/>
      <c r="J60" s="629"/>
      <c r="K60" s="419"/>
      <c r="L60" s="913"/>
      <c r="M60" s="166"/>
    </row>
    <row r="61" spans="1:19">
      <c r="A61" s="136"/>
      <c r="B61" s="576">
        <v>41</v>
      </c>
      <c r="C61" s="628"/>
      <c r="D61" s="617"/>
      <c r="E61" s="617"/>
      <c r="F61" s="617"/>
      <c r="G61" s="419"/>
      <c r="H61" s="629"/>
      <c r="I61" s="618"/>
      <c r="J61" s="629"/>
      <c r="K61" s="419"/>
      <c r="L61" s="913"/>
      <c r="M61" s="166"/>
    </row>
    <row r="62" spans="1:19">
      <c r="A62" s="136"/>
      <c r="B62" s="576">
        <v>42</v>
      </c>
      <c r="C62" s="628"/>
      <c r="D62" s="617"/>
      <c r="E62" s="617"/>
      <c r="F62" s="617"/>
      <c r="G62" s="419"/>
      <c r="H62" s="629"/>
      <c r="I62" s="618"/>
      <c r="J62" s="629"/>
      <c r="K62" s="419"/>
      <c r="L62" s="913"/>
      <c r="M62" s="166"/>
    </row>
    <row r="63" spans="1:19">
      <c r="A63" s="136"/>
      <c r="B63" s="576">
        <v>43</v>
      </c>
      <c r="C63" s="628"/>
      <c r="D63" s="617"/>
      <c r="E63" s="617"/>
      <c r="F63" s="617"/>
      <c r="G63" s="419"/>
      <c r="H63" s="629"/>
      <c r="I63" s="618"/>
      <c r="J63" s="629"/>
      <c r="K63" s="419"/>
      <c r="L63" s="913"/>
      <c r="M63" s="166"/>
    </row>
    <row r="64" spans="1:19">
      <c r="A64" s="136"/>
      <c r="B64" s="576">
        <v>44</v>
      </c>
      <c r="C64" s="628"/>
      <c r="D64" s="617"/>
      <c r="E64" s="617"/>
      <c r="F64" s="617"/>
      <c r="G64" s="419"/>
      <c r="H64" s="629"/>
      <c r="I64" s="618"/>
      <c r="J64" s="629"/>
      <c r="K64" s="419"/>
      <c r="L64" s="913"/>
      <c r="M64" s="166"/>
    </row>
    <row r="65" spans="1:13">
      <c r="A65" s="136"/>
      <c r="B65" s="576">
        <v>45</v>
      </c>
      <c r="C65" s="628"/>
      <c r="D65" s="617"/>
      <c r="E65" s="617"/>
      <c r="F65" s="617"/>
      <c r="G65" s="419"/>
      <c r="H65" s="629"/>
      <c r="I65" s="618"/>
      <c r="J65" s="629"/>
      <c r="K65" s="419"/>
      <c r="L65" s="913"/>
      <c r="M65" s="166"/>
    </row>
    <row r="66" spans="1:13">
      <c r="A66" s="136"/>
      <c r="B66" s="576">
        <v>46</v>
      </c>
      <c r="C66" s="628"/>
      <c r="D66" s="617"/>
      <c r="E66" s="617"/>
      <c r="F66" s="617"/>
      <c r="G66" s="419"/>
      <c r="H66" s="629"/>
      <c r="I66" s="618"/>
      <c r="J66" s="629"/>
      <c r="K66" s="419"/>
      <c r="L66" s="913"/>
      <c r="M66" s="166"/>
    </row>
    <row r="67" spans="1:13">
      <c r="A67" s="136"/>
      <c r="B67" s="576">
        <v>47</v>
      </c>
      <c r="C67" s="628"/>
      <c r="D67" s="617"/>
      <c r="E67" s="617"/>
      <c r="F67" s="617"/>
      <c r="G67" s="419"/>
      <c r="H67" s="629"/>
      <c r="I67" s="618"/>
      <c r="J67" s="629"/>
      <c r="K67" s="419"/>
      <c r="L67" s="913"/>
      <c r="M67" s="166"/>
    </row>
    <row r="68" spans="1:13">
      <c r="A68" s="136"/>
      <c r="B68" s="576">
        <v>48</v>
      </c>
      <c r="C68" s="628"/>
      <c r="D68" s="617"/>
      <c r="E68" s="617"/>
      <c r="F68" s="617"/>
      <c r="G68" s="419"/>
      <c r="H68" s="629"/>
      <c r="I68" s="618"/>
      <c r="J68" s="629"/>
      <c r="K68" s="419"/>
      <c r="L68" s="913"/>
      <c r="M68" s="166"/>
    </row>
    <row r="69" spans="1:13">
      <c r="A69" s="136"/>
      <c r="B69" s="576">
        <v>49</v>
      </c>
      <c r="C69" s="628"/>
      <c r="D69" s="617"/>
      <c r="E69" s="617"/>
      <c r="F69" s="617"/>
      <c r="G69" s="419"/>
      <c r="H69" s="629"/>
      <c r="I69" s="618"/>
      <c r="J69" s="629"/>
      <c r="K69" s="419"/>
      <c r="L69" s="913"/>
      <c r="M69" s="166"/>
    </row>
    <row r="70" spans="1:13">
      <c r="A70" s="136"/>
      <c r="B70" s="576">
        <v>50</v>
      </c>
      <c r="C70" s="628"/>
      <c r="D70" s="617"/>
      <c r="E70" s="617"/>
      <c r="F70" s="617"/>
      <c r="G70" s="419"/>
      <c r="H70" s="629"/>
      <c r="I70" s="618"/>
      <c r="J70" s="629"/>
      <c r="K70" s="419"/>
      <c r="L70" s="913"/>
      <c r="M70" s="166"/>
    </row>
    <row r="71" spans="1:13">
      <c r="A71" s="136"/>
      <c r="B71" s="576">
        <v>51</v>
      </c>
      <c r="C71" s="628"/>
      <c r="D71" s="617"/>
      <c r="E71" s="617"/>
      <c r="F71" s="617"/>
      <c r="G71" s="419"/>
      <c r="H71" s="629"/>
      <c r="I71" s="618"/>
      <c r="J71" s="629"/>
      <c r="K71" s="419"/>
      <c r="L71" s="913"/>
      <c r="M71" s="166"/>
    </row>
    <row r="72" spans="1:13">
      <c r="A72" s="136"/>
      <c r="B72" s="576">
        <v>52</v>
      </c>
      <c r="C72" s="628"/>
      <c r="D72" s="617"/>
      <c r="E72" s="617"/>
      <c r="F72" s="617"/>
      <c r="G72" s="419"/>
      <c r="H72" s="629"/>
      <c r="I72" s="618"/>
      <c r="J72" s="629"/>
      <c r="K72" s="419"/>
      <c r="L72" s="913"/>
      <c r="M72" s="166"/>
    </row>
    <row r="73" spans="1:13">
      <c r="A73" s="136"/>
      <c r="B73" s="576">
        <v>53</v>
      </c>
      <c r="C73" s="628"/>
      <c r="D73" s="617"/>
      <c r="E73" s="617"/>
      <c r="F73" s="617"/>
      <c r="G73" s="419"/>
      <c r="H73" s="629"/>
      <c r="I73" s="618"/>
      <c r="J73" s="629"/>
      <c r="K73" s="419"/>
      <c r="L73" s="913"/>
      <c r="M73" s="166"/>
    </row>
    <row r="74" spans="1:13">
      <c r="A74" s="136"/>
      <c r="B74" s="576">
        <v>54</v>
      </c>
      <c r="C74" s="628"/>
      <c r="D74" s="617"/>
      <c r="E74" s="617"/>
      <c r="F74" s="617"/>
      <c r="G74" s="419"/>
      <c r="H74" s="629"/>
      <c r="I74" s="618"/>
      <c r="J74" s="629"/>
      <c r="K74" s="419"/>
      <c r="L74" s="913"/>
      <c r="M74" s="166"/>
    </row>
    <row r="75" spans="1:13">
      <c r="A75" s="136"/>
      <c r="B75" s="576">
        <v>55</v>
      </c>
      <c r="C75" s="628"/>
      <c r="D75" s="617"/>
      <c r="E75" s="617"/>
      <c r="F75" s="617"/>
      <c r="G75" s="419"/>
      <c r="H75" s="629"/>
      <c r="I75" s="618"/>
      <c r="J75" s="629"/>
      <c r="K75" s="419"/>
      <c r="L75" s="913"/>
      <c r="M75" s="166"/>
    </row>
    <row r="76" spans="1:13">
      <c r="A76" s="136"/>
      <c r="B76" s="576">
        <v>56</v>
      </c>
      <c r="C76" s="628"/>
      <c r="D76" s="617"/>
      <c r="E76" s="617"/>
      <c r="F76" s="617"/>
      <c r="G76" s="419"/>
      <c r="H76" s="629"/>
      <c r="I76" s="618"/>
      <c r="J76" s="629"/>
      <c r="K76" s="419"/>
      <c r="L76" s="913"/>
      <c r="M76" s="166"/>
    </row>
    <row r="77" spans="1:13">
      <c r="A77" s="136"/>
      <c r="B77" s="576">
        <v>57</v>
      </c>
      <c r="C77" s="628"/>
      <c r="D77" s="617"/>
      <c r="E77" s="617"/>
      <c r="F77" s="617"/>
      <c r="G77" s="419"/>
      <c r="H77" s="629"/>
      <c r="I77" s="618"/>
      <c r="J77" s="629"/>
      <c r="K77" s="419"/>
      <c r="L77" s="913"/>
      <c r="M77" s="166"/>
    </row>
    <row r="78" spans="1:13">
      <c r="A78" s="136"/>
      <c r="B78" s="576">
        <v>58</v>
      </c>
      <c r="C78" s="628"/>
      <c r="D78" s="617"/>
      <c r="E78" s="617"/>
      <c r="F78" s="617"/>
      <c r="G78" s="419"/>
      <c r="H78" s="629"/>
      <c r="I78" s="618"/>
      <c r="J78" s="629"/>
      <c r="K78" s="419"/>
      <c r="L78" s="913"/>
      <c r="M78" s="166"/>
    </row>
    <row r="79" spans="1:13">
      <c r="A79" s="136"/>
      <c r="B79" s="576">
        <v>59</v>
      </c>
      <c r="C79" s="628"/>
      <c r="D79" s="617"/>
      <c r="E79" s="617"/>
      <c r="F79" s="617"/>
      <c r="G79" s="419"/>
      <c r="H79" s="629"/>
      <c r="I79" s="618"/>
      <c r="J79" s="629"/>
      <c r="K79" s="419"/>
      <c r="L79" s="913"/>
      <c r="M79" s="166"/>
    </row>
    <row r="80" spans="1:13">
      <c r="A80" s="136"/>
      <c r="B80" s="576">
        <v>60</v>
      </c>
      <c r="C80" s="628"/>
      <c r="D80" s="617"/>
      <c r="E80" s="617"/>
      <c r="F80" s="617"/>
      <c r="G80" s="419"/>
      <c r="H80" s="629"/>
      <c r="I80" s="618"/>
      <c r="J80" s="629"/>
      <c r="K80" s="419"/>
      <c r="L80" s="913"/>
      <c r="M80" s="166"/>
    </row>
    <row r="81" spans="1:13">
      <c r="A81" s="136"/>
      <c r="B81" s="576">
        <v>61</v>
      </c>
      <c r="C81" s="628"/>
      <c r="D81" s="617"/>
      <c r="E81" s="617"/>
      <c r="F81" s="617"/>
      <c r="G81" s="419"/>
      <c r="H81" s="629"/>
      <c r="I81" s="618"/>
      <c r="J81" s="629"/>
      <c r="K81" s="419"/>
      <c r="L81" s="913"/>
      <c r="M81" s="166"/>
    </row>
    <row r="82" spans="1:13">
      <c r="A82" s="136"/>
      <c r="B82" s="576">
        <v>62</v>
      </c>
      <c r="C82" s="628"/>
      <c r="D82" s="617"/>
      <c r="E82" s="617"/>
      <c r="F82" s="617"/>
      <c r="G82" s="419"/>
      <c r="H82" s="629"/>
      <c r="I82" s="618"/>
      <c r="J82" s="629"/>
      <c r="K82" s="419"/>
      <c r="L82" s="913"/>
      <c r="M82" s="166"/>
    </row>
    <row r="83" spans="1:13">
      <c r="A83" s="136"/>
      <c r="B83" s="576">
        <v>63</v>
      </c>
      <c r="C83" s="628"/>
      <c r="D83" s="617"/>
      <c r="E83" s="617"/>
      <c r="F83" s="617"/>
      <c r="G83" s="419"/>
      <c r="H83" s="629"/>
      <c r="I83" s="618"/>
      <c r="J83" s="629"/>
      <c r="K83" s="419"/>
      <c r="L83" s="913"/>
      <c r="M83" s="166"/>
    </row>
    <row r="84" spans="1:13">
      <c r="A84" s="136"/>
      <c r="B84" s="576">
        <v>64</v>
      </c>
      <c r="C84" s="628"/>
      <c r="D84" s="617"/>
      <c r="E84" s="617"/>
      <c r="F84" s="617"/>
      <c r="G84" s="419"/>
      <c r="H84" s="629"/>
      <c r="I84" s="618"/>
      <c r="J84" s="629"/>
      <c r="K84" s="419"/>
      <c r="L84" s="913"/>
      <c r="M84" s="166"/>
    </row>
    <row r="85" spans="1:13">
      <c r="A85" s="136"/>
      <c r="B85" s="576">
        <v>65</v>
      </c>
      <c r="C85" s="628"/>
      <c r="D85" s="617"/>
      <c r="E85" s="617"/>
      <c r="F85" s="617"/>
      <c r="G85" s="419"/>
      <c r="H85" s="629"/>
      <c r="I85" s="618"/>
      <c r="J85" s="629"/>
      <c r="K85" s="419"/>
      <c r="L85" s="913"/>
      <c r="M85" s="166"/>
    </row>
    <row r="86" spans="1:13">
      <c r="A86" s="136"/>
      <c r="B86" s="576">
        <v>66</v>
      </c>
      <c r="C86" s="628"/>
      <c r="D86" s="617"/>
      <c r="E86" s="617"/>
      <c r="F86" s="617"/>
      <c r="G86" s="419"/>
      <c r="H86" s="629"/>
      <c r="I86" s="618"/>
      <c r="J86" s="629"/>
      <c r="K86" s="419"/>
      <c r="L86" s="913"/>
      <c r="M86" s="166"/>
    </row>
    <row r="87" spans="1:13">
      <c r="A87" s="136"/>
      <c r="B87" s="576">
        <v>67</v>
      </c>
      <c r="C87" s="628"/>
      <c r="D87" s="617"/>
      <c r="E87" s="617"/>
      <c r="F87" s="617"/>
      <c r="G87" s="419"/>
      <c r="H87" s="629"/>
      <c r="I87" s="618"/>
      <c r="J87" s="629"/>
      <c r="K87" s="419"/>
      <c r="L87" s="913"/>
      <c r="M87" s="166"/>
    </row>
    <row r="88" spans="1:13">
      <c r="A88" s="136"/>
      <c r="B88" s="576">
        <v>68</v>
      </c>
      <c r="C88" s="628"/>
      <c r="D88" s="617"/>
      <c r="E88" s="617"/>
      <c r="F88" s="617"/>
      <c r="G88" s="419"/>
      <c r="H88" s="629"/>
      <c r="I88" s="618"/>
      <c r="J88" s="629"/>
      <c r="K88" s="419"/>
      <c r="L88" s="913"/>
      <c r="M88" s="166"/>
    </row>
    <row r="89" spans="1:13">
      <c r="A89" s="136"/>
      <c r="B89" s="576">
        <v>69</v>
      </c>
      <c r="C89" s="628"/>
      <c r="D89" s="617"/>
      <c r="E89" s="617"/>
      <c r="F89" s="617"/>
      <c r="G89" s="419"/>
      <c r="H89" s="629"/>
      <c r="I89" s="618"/>
      <c r="J89" s="629"/>
      <c r="K89" s="419"/>
      <c r="L89" s="913"/>
      <c r="M89" s="166"/>
    </row>
    <row r="90" spans="1:13">
      <c r="A90" s="136"/>
      <c r="B90" s="576">
        <v>70</v>
      </c>
      <c r="C90" s="628"/>
      <c r="D90" s="617"/>
      <c r="E90" s="617"/>
      <c r="F90" s="617"/>
      <c r="G90" s="419"/>
      <c r="H90" s="629"/>
      <c r="I90" s="618"/>
      <c r="J90" s="629"/>
      <c r="K90" s="419"/>
      <c r="L90" s="913"/>
      <c r="M90" s="166"/>
    </row>
    <row r="91" spans="1:13">
      <c r="A91" s="136"/>
      <c r="B91" s="576">
        <v>71</v>
      </c>
      <c r="C91" s="628"/>
      <c r="D91" s="617"/>
      <c r="E91" s="617"/>
      <c r="F91" s="617"/>
      <c r="G91" s="419"/>
      <c r="H91" s="629"/>
      <c r="I91" s="618"/>
      <c r="J91" s="629"/>
      <c r="K91" s="419"/>
      <c r="L91" s="913"/>
      <c r="M91" s="166"/>
    </row>
    <row r="92" spans="1:13">
      <c r="A92" s="136"/>
      <c r="B92" s="576">
        <v>72</v>
      </c>
      <c r="C92" s="628"/>
      <c r="D92" s="617"/>
      <c r="E92" s="617"/>
      <c r="F92" s="617"/>
      <c r="G92" s="419"/>
      <c r="H92" s="629"/>
      <c r="I92" s="618"/>
      <c r="J92" s="629"/>
      <c r="K92" s="419"/>
      <c r="L92" s="913"/>
      <c r="M92" s="166"/>
    </row>
    <row r="93" spans="1:13">
      <c r="A93" s="136"/>
      <c r="B93" s="576">
        <v>73</v>
      </c>
      <c r="C93" s="628"/>
      <c r="D93" s="617"/>
      <c r="E93" s="617"/>
      <c r="F93" s="617"/>
      <c r="G93" s="419"/>
      <c r="H93" s="629"/>
      <c r="I93" s="618"/>
      <c r="J93" s="629"/>
      <c r="K93" s="419"/>
      <c r="L93" s="913"/>
      <c r="M93" s="166"/>
    </row>
    <row r="94" spans="1:13">
      <c r="A94" s="136"/>
      <c r="B94" s="576">
        <v>74</v>
      </c>
      <c r="C94" s="628"/>
      <c r="D94" s="617"/>
      <c r="E94" s="617"/>
      <c r="F94" s="617"/>
      <c r="G94" s="419"/>
      <c r="H94" s="629"/>
      <c r="I94" s="618"/>
      <c r="J94" s="629"/>
      <c r="K94" s="419"/>
      <c r="L94" s="913"/>
      <c r="M94" s="166"/>
    </row>
    <row r="95" spans="1:13">
      <c r="A95" s="136"/>
      <c r="B95" s="576">
        <v>75</v>
      </c>
      <c r="C95" s="628"/>
      <c r="D95" s="617"/>
      <c r="E95" s="617"/>
      <c r="F95" s="617"/>
      <c r="G95" s="419"/>
      <c r="H95" s="629"/>
      <c r="I95" s="618"/>
      <c r="J95" s="629"/>
      <c r="K95" s="419"/>
      <c r="L95" s="913"/>
      <c r="M95" s="166"/>
    </row>
    <row r="96" spans="1:13">
      <c r="A96" s="136"/>
      <c r="B96" s="576">
        <v>76</v>
      </c>
      <c r="C96" s="628"/>
      <c r="D96" s="617"/>
      <c r="E96" s="617"/>
      <c r="F96" s="617"/>
      <c r="G96" s="419"/>
      <c r="H96" s="629"/>
      <c r="I96" s="618"/>
      <c r="J96" s="629"/>
      <c r="K96" s="419"/>
      <c r="L96" s="913"/>
      <c r="M96" s="166"/>
    </row>
    <row r="97" spans="1:13">
      <c r="A97" s="136"/>
      <c r="B97" s="576">
        <v>77</v>
      </c>
      <c r="C97" s="628"/>
      <c r="D97" s="617"/>
      <c r="E97" s="617"/>
      <c r="F97" s="617"/>
      <c r="G97" s="419"/>
      <c r="H97" s="629"/>
      <c r="I97" s="618"/>
      <c r="J97" s="629"/>
      <c r="K97" s="419"/>
      <c r="L97" s="913"/>
      <c r="M97" s="166"/>
    </row>
    <row r="98" spans="1:13">
      <c r="A98" s="136"/>
      <c r="B98" s="576">
        <v>78</v>
      </c>
      <c r="C98" s="628"/>
      <c r="D98" s="617"/>
      <c r="E98" s="617"/>
      <c r="F98" s="617"/>
      <c r="G98" s="419"/>
      <c r="H98" s="629"/>
      <c r="I98" s="618"/>
      <c r="J98" s="629"/>
      <c r="K98" s="419"/>
      <c r="L98" s="913"/>
      <c r="M98" s="166"/>
    </row>
    <row r="99" spans="1:13">
      <c r="A99" s="136"/>
      <c r="B99" s="636">
        <v>79</v>
      </c>
      <c r="C99" s="628"/>
      <c r="D99" s="617"/>
      <c r="E99" s="617"/>
      <c r="F99" s="617"/>
      <c r="G99" s="419"/>
      <c r="H99" s="629"/>
      <c r="I99" s="618"/>
      <c r="J99" s="629"/>
      <c r="K99" s="419"/>
      <c r="L99" s="913"/>
      <c r="M99" s="166"/>
    </row>
    <row r="100" spans="1:13" ht="13">
      <c r="A100" s="136"/>
      <c r="B100" s="635">
        <v>80</v>
      </c>
      <c r="C100" s="590"/>
      <c r="D100" s="591"/>
      <c r="E100" s="591"/>
      <c r="F100" s="591"/>
      <c r="G100" s="592"/>
      <c r="H100" s="593"/>
      <c r="I100" s="594"/>
      <c r="J100" s="593"/>
      <c r="K100" s="592"/>
      <c r="L100" s="914"/>
      <c r="M100" s="166"/>
    </row>
    <row r="101" spans="1:13">
      <c r="A101" s="190"/>
      <c r="B101" s="631" t="s">
        <v>153</v>
      </c>
      <c r="C101" s="197"/>
      <c r="D101" s="197"/>
      <c r="E101" s="197"/>
      <c r="F101" s="197"/>
      <c r="G101" s="197"/>
      <c r="H101" s="197"/>
      <c r="I101" s="197"/>
      <c r="J101" s="197"/>
      <c r="K101" s="197"/>
      <c r="L101" s="197"/>
      <c r="M101" s="198"/>
    </row>
  </sheetData>
  <pageMargins left="0.70866141732283472" right="0.70866141732283472" top="0.78740157480314965" bottom="0.78740157480314965" header="0.31496062992125984" footer="0.31496062992125984"/>
  <pageSetup paperSize="9" scale="36" orientation="landscape" r:id="rId1"/>
  <headerFooter differentFirst="1">
    <oddFooter>&amp;L&amp;8
Santander Consumer Leasing GmbH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90"/>
  <sheetViews>
    <sheetView view="pageBreakPreview" zoomScaleNormal="60" zoomScaleSheetLayoutView="100" workbookViewId="0">
      <selection activeCell="C65" sqref="C65"/>
    </sheetView>
  </sheetViews>
  <sheetFormatPr baseColWidth="10" defaultColWidth="9.1796875" defaultRowHeight="12.5"/>
  <cols>
    <col min="1" max="1" width="1.1796875" style="84" customWidth="1"/>
    <col min="2" max="2" width="106.26953125" style="84" customWidth="1"/>
    <col min="3" max="3" width="19.1796875" style="84" customWidth="1"/>
    <col min="4" max="4" width="21.453125" style="84" customWidth="1"/>
    <col min="5" max="5" width="4.81640625" style="84" customWidth="1"/>
    <col min="6" max="6" width="18.81640625" style="84" customWidth="1"/>
    <col min="7" max="7" width="4.81640625" style="84" customWidth="1"/>
    <col min="8" max="8" width="18.81640625" style="84" customWidth="1"/>
    <col min="9" max="9" width="4.81640625" style="84" customWidth="1"/>
    <col min="10" max="10" width="18.81640625" style="84" customWidth="1"/>
    <col min="11" max="11" width="4.81640625" style="84" customWidth="1"/>
    <col min="12" max="12" width="18.81640625" style="84" customWidth="1"/>
    <col min="13" max="13" width="2" style="84" customWidth="1"/>
    <col min="14" max="16384" width="9.1796875" style="84"/>
  </cols>
  <sheetData>
    <row r="1" spans="1:13" ht="6" customHeight="1">
      <c r="A1" s="133"/>
      <c r="B1" s="134"/>
      <c r="C1" s="134"/>
      <c r="D1" s="134"/>
      <c r="E1" s="134"/>
      <c r="F1" s="134"/>
      <c r="G1" s="134"/>
      <c r="H1" s="134"/>
      <c r="I1" s="134"/>
      <c r="J1" s="134"/>
      <c r="K1" s="134"/>
      <c r="L1" s="134"/>
      <c r="M1" s="135"/>
    </row>
    <row r="2" spans="1:13" ht="18" customHeight="1">
      <c r="A2" s="136"/>
      <c r="B2" s="137" t="s">
        <v>0</v>
      </c>
      <c r="C2" s="137"/>
      <c r="D2" s="381" t="s">
        <v>96</v>
      </c>
      <c r="E2" s="382"/>
      <c r="F2" s="383">
        <v>45940</v>
      </c>
      <c r="G2" s="382"/>
      <c r="H2" s="382"/>
      <c r="I2" s="382"/>
      <c r="J2" s="382"/>
      <c r="K2" s="382"/>
      <c r="L2" s="384"/>
      <c r="M2" s="166"/>
    </row>
    <row r="3" spans="1:13" ht="18" customHeight="1">
      <c r="A3" s="136"/>
      <c r="B3" s="137" t="s">
        <v>2</v>
      </c>
      <c r="C3" s="137"/>
      <c r="D3" s="385" t="s">
        <v>3</v>
      </c>
      <c r="E3" s="386"/>
      <c r="F3" s="387">
        <v>45944</v>
      </c>
      <c r="G3" s="386"/>
      <c r="H3" s="386"/>
      <c r="I3" s="386"/>
      <c r="J3" s="386"/>
      <c r="K3" s="386"/>
      <c r="L3" s="388"/>
      <c r="M3" s="166"/>
    </row>
    <row r="4" spans="1:13">
      <c r="A4" s="136"/>
      <c r="B4" s="389"/>
      <c r="C4" s="149"/>
      <c r="D4" s="385" t="s">
        <v>4</v>
      </c>
      <c r="E4" s="386"/>
      <c r="F4" s="390">
        <v>1</v>
      </c>
      <c r="G4" s="386"/>
      <c r="H4" s="391"/>
      <c r="I4" s="386"/>
      <c r="J4" s="392"/>
      <c r="K4" s="386"/>
      <c r="L4" s="388"/>
      <c r="M4" s="166"/>
    </row>
    <row r="5" spans="1:13" ht="17.25" customHeight="1">
      <c r="A5" s="136"/>
      <c r="B5" s="153" t="s">
        <v>154</v>
      </c>
      <c r="C5" s="153"/>
      <c r="D5" s="385" t="s">
        <v>6</v>
      </c>
      <c r="E5" s="386"/>
      <c r="F5" s="619">
        <v>45944</v>
      </c>
      <c r="G5" s="386"/>
      <c r="H5" s="391"/>
      <c r="I5" s="386"/>
      <c r="J5" s="392"/>
      <c r="K5" s="386"/>
      <c r="L5" s="388"/>
      <c r="M5" s="166"/>
    </row>
    <row r="6" spans="1:13" ht="15" customHeight="1">
      <c r="A6" s="136"/>
      <c r="B6" s="393"/>
      <c r="C6" s="394"/>
      <c r="D6" s="385" t="s">
        <v>7</v>
      </c>
      <c r="E6" s="392" t="s">
        <v>8</v>
      </c>
      <c r="F6" s="387">
        <v>45924</v>
      </c>
      <c r="G6" s="392" t="s">
        <v>9</v>
      </c>
      <c r="H6" s="387">
        <v>45944</v>
      </c>
      <c r="I6" s="386" t="s">
        <v>10</v>
      </c>
      <c r="J6" s="395" t="s">
        <v>883</v>
      </c>
      <c r="K6" s="392"/>
      <c r="L6" s="396"/>
      <c r="M6" s="166"/>
    </row>
    <row r="7" spans="1:13" ht="12.75" customHeight="1">
      <c r="A7" s="136"/>
      <c r="D7" s="397" t="s">
        <v>11</v>
      </c>
      <c r="E7" s="398" t="s">
        <v>8</v>
      </c>
      <c r="F7" s="399">
        <v>45901</v>
      </c>
      <c r="G7" s="398" t="s">
        <v>9</v>
      </c>
      <c r="H7" s="399">
        <v>45930</v>
      </c>
      <c r="I7" s="400"/>
      <c r="J7" s="400"/>
      <c r="K7" s="400"/>
      <c r="L7" s="401"/>
      <c r="M7" s="147"/>
    </row>
    <row r="8" spans="1:13" ht="13">
      <c r="A8" s="136"/>
      <c r="F8" s="402"/>
      <c r="G8" s="164"/>
      <c r="H8" s="163"/>
      <c r="J8" s="165"/>
      <c r="L8" s="209"/>
      <c r="M8" s="166"/>
    </row>
    <row r="9" spans="1:13">
      <c r="A9" s="136"/>
      <c r="F9" s="149"/>
      <c r="M9" s="166"/>
    </row>
    <row r="10" spans="1:13">
      <c r="A10" s="136"/>
      <c r="F10" s="149"/>
      <c r="M10" s="166"/>
    </row>
    <row r="11" spans="1:13" ht="18">
      <c r="A11" s="136"/>
      <c r="D11" s="403" t="s">
        <v>155</v>
      </c>
      <c r="F11" s="149"/>
      <c r="H11" s="403"/>
      <c r="M11" s="166"/>
    </row>
    <row r="12" spans="1:13" ht="18" customHeight="1">
      <c r="A12" s="136"/>
      <c r="F12" s="164"/>
      <c r="G12" s="404"/>
      <c r="H12" s="404"/>
      <c r="I12" s="404"/>
      <c r="J12" s="404"/>
      <c r="K12" s="404"/>
      <c r="L12" s="11"/>
      <c r="M12" s="166"/>
    </row>
    <row r="13" spans="1:13" ht="14.5">
      <c r="A13" s="136"/>
      <c r="B13" s="405" t="s">
        <v>156</v>
      </c>
      <c r="C13" s="209" t="s">
        <v>157</v>
      </c>
      <c r="D13" s="209" t="s">
        <v>158</v>
      </c>
      <c r="E13" s="209"/>
      <c r="F13" s="209" t="s">
        <v>159</v>
      </c>
      <c r="G13" s="209"/>
      <c r="H13" s="209" t="s">
        <v>160</v>
      </c>
      <c r="I13" s="406"/>
      <c r="J13" s="406"/>
      <c r="K13" s="406"/>
      <c r="L13" s="406"/>
      <c r="M13" s="166"/>
    </row>
    <row r="14" spans="1:13" ht="13">
      <c r="A14" s="136"/>
      <c r="B14" s="405"/>
      <c r="C14" s="209"/>
      <c r="D14" s="209"/>
      <c r="E14" s="209"/>
      <c r="F14" s="209"/>
      <c r="G14" s="209"/>
      <c r="H14" s="209"/>
      <c r="I14" s="404"/>
      <c r="J14" s="404"/>
      <c r="K14" s="404"/>
      <c r="L14" s="404"/>
      <c r="M14" s="166"/>
    </row>
    <row r="15" spans="1:13">
      <c r="A15" s="136"/>
      <c r="B15" s="489" t="s">
        <v>161</v>
      </c>
      <c r="C15" s="915">
        <v>5.8000000000000003E-2</v>
      </c>
      <c r="D15" s="1127" t="s">
        <v>162</v>
      </c>
      <c r="F15" s="1128">
        <v>6.2759090501934983E-2</v>
      </c>
      <c r="G15" s="884"/>
      <c r="H15" s="886" t="s">
        <v>87</v>
      </c>
      <c r="I15" s="404"/>
      <c r="J15" s="404"/>
      <c r="K15" s="404"/>
      <c r="L15" s="404"/>
      <c r="M15" s="166"/>
    </row>
    <row r="16" spans="1:13">
      <c r="A16" s="136"/>
      <c r="C16" s="374"/>
      <c r="M16" s="166"/>
    </row>
    <row r="17" spans="1:13">
      <c r="A17" s="136"/>
      <c r="B17" s="84" t="s">
        <v>163</v>
      </c>
      <c r="C17" s="915"/>
      <c r="D17" s="905">
        <v>36</v>
      </c>
      <c r="E17" s="404"/>
      <c r="F17" s="905">
        <v>30.260310112124401</v>
      </c>
      <c r="G17" s="404"/>
      <c r="H17" s="885" t="s">
        <v>87</v>
      </c>
      <c r="M17" s="166"/>
    </row>
    <row r="18" spans="1:13">
      <c r="A18" s="136"/>
      <c r="C18" s="885"/>
      <c r="D18" s="409"/>
      <c r="E18" s="404"/>
      <c r="F18" s="404"/>
      <c r="G18" s="404"/>
      <c r="H18" s="886"/>
      <c r="M18" s="166"/>
    </row>
    <row r="19" spans="1:13">
      <c r="A19" s="136"/>
      <c r="B19" s="719" t="s">
        <v>899</v>
      </c>
      <c r="C19" s="905">
        <v>1</v>
      </c>
      <c r="E19" s="404"/>
      <c r="F19" s="905">
        <v>1</v>
      </c>
      <c r="G19" s="404"/>
      <c r="H19" s="886" t="s">
        <v>87</v>
      </c>
      <c r="I19" s="404"/>
      <c r="J19" s="404"/>
      <c r="K19" s="404"/>
      <c r="L19" s="404"/>
      <c r="M19" s="166"/>
    </row>
    <row r="20" spans="1:13">
      <c r="A20" s="136"/>
      <c r="B20" s="719"/>
      <c r="C20" s="408"/>
      <c r="D20" s="409"/>
      <c r="E20" s="404"/>
      <c r="F20" s="404"/>
      <c r="G20" s="404"/>
      <c r="H20" s="404"/>
      <c r="I20" s="404"/>
      <c r="J20" s="404"/>
      <c r="K20" s="404"/>
      <c r="L20" s="404"/>
      <c r="M20" s="166"/>
    </row>
    <row r="21" spans="1:13">
      <c r="A21" s="136"/>
      <c r="B21" s="880" t="s">
        <v>900</v>
      </c>
      <c r="C21" s="916"/>
      <c r="D21" s="905">
        <v>71</v>
      </c>
      <c r="E21" s="404"/>
      <c r="F21" s="905">
        <v>63</v>
      </c>
      <c r="G21" s="404"/>
      <c r="H21" s="886" t="s">
        <v>87</v>
      </c>
      <c r="I21" s="404"/>
      <c r="J21" s="404"/>
      <c r="K21" s="404"/>
      <c r="L21" s="404"/>
      <c r="M21" s="166"/>
    </row>
    <row r="22" spans="1:13">
      <c r="A22" s="136"/>
      <c r="B22" s="719"/>
      <c r="C22" s="408"/>
      <c r="D22" s="409"/>
      <c r="E22" s="404"/>
      <c r="F22" s="404"/>
      <c r="G22" s="404"/>
      <c r="H22" s="404"/>
      <c r="I22" s="404"/>
      <c r="J22" s="404"/>
      <c r="K22" s="404"/>
      <c r="L22" s="404"/>
      <c r="M22" s="166"/>
    </row>
    <row r="23" spans="1:13">
      <c r="A23" s="136"/>
      <c r="B23" s="719" t="s">
        <v>164</v>
      </c>
      <c r="D23" s="923">
        <v>400000</v>
      </c>
      <c r="E23" s="1218"/>
      <c r="F23" s="923">
        <v>389067</v>
      </c>
      <c r="G23" s="404"/>
      <c r="H23" s="886" t="s">
        <v>87</v>
      </c>
      <c r="I23" s="404"/>
      <c r="J23" s="404"/>
      <c r="K23" s="404"/>
      <c r="L23" s="404"/>
      <c r="M23" s="166"/>
    </row>
    <row r="24" spans="1:13">
      <c r="A24" s="136"/>
      <c r="B24" s="719"/>
      <c r="C24" s="408"/>
      <c r="D24" s="409"/>
      <c r="E24" s="404"/>
      <c r="F24" s="404"/>
      <c r="G24" s="404"/>
      <c r="H24" s="404"/>
      <c r="I24" s="404"/>
      <c r="J24" s="404"/>
      <c r="K24" s="404"/>
      <c r="L24" s="404"/>
      <c r="M24" s="166"/>
    </row>
    <row r="25" spans="1:13">
      <c r="A25" s="136"/>
      <c r="B25" s="719" t="s">
        <v>165</v>
      </c>
      <c r="C25" s="408"/>
      <c r="D25" s="917">
        <v>0.09</v>
      </c>
      <c r="E25" s="404"/>
      <c r="F25" s="1128">
        <v>3.5468414233284486E-2</v>
      </c>
      <c r="G25" s="404"/>
      <c r="H25" s="886" t="s">
        <v>87</v>
      </c>
      <c r="I25" s="404"/>
      <c r="J25" s="404"/>
      <c r="K25" s="404"/>
      <c r="L25" s="404"/>
      <c r="M25" s="166"/>
    </row>
    <row r="26" spans="1:13">
      <c r="A26" s="136"/>
      <c r="B26" s="719"/>
      <c r="C26" s="408"/>
      <c r="D26" s="409"/>
      <c r="E26" s="404"/>
      <c r="F26" s="404"/>
      <c r="G26" s="404"/>
      <c r="H26" s="404"/>
      <c r="I26" s="404"/>
      <c r="J26" s="404"/>
      <c r="K26" s="404"/>
      <c r="L26" s="404"/>
      <c r="M26" s="166"/>
    </row>
    <row r="27" spans="1:13">
      <c r="A27" s="136"/>
      <c r="B27" s="719" t="s">
        <v>901</v>
      </c>
      <c r="C27" s="408"/>
      <c r="D27" s="917">
        <v>0.05</v>
      </c>
      <c r="E27" s="404"/>
      <c r="F27" s="1128">
        <v>1.2089353815803427E-2</v>
      </c>
      <c r="G27" s="404"/>
      <c r="H27" s="886" t="s">
        <v>87</v>
      </c>
      <c r="I27" s="404"/>
      <c r="J27" s="404"/>
      <c r="K27" s="404"/>
      <c r="L27" s="404"/>
      <c r="M27" s="166"/>
    </row>
    <row r="28" spans="1:13">
      <c r="A28" s="136"/>
      <c r="B28" s="719"/>
      <c r="C28" s="408"/>
      <c r="D28" s="409"/>
      <c r="E28" s="404"/>
      <c r="F28" s="404"/>
      <c r="G28" s="404"/>
      <c r="H28" s="404"/>
      <c r="I28" s="404"/>
      <c r="J28" s="404"/>
      <c r="K28" s="404"/>
      <c r="L28" s="404"/>
      <c r="M28" s="166"/>
    </row>
    <row r="29" spans="1:13">
      <c r="A29" s="136"/>
      <c r="B29" s="719" t="s">
        <v>902</v>
      </c>
      <c r="C29" s="408"/>
      <c r="D29" s="917">
        <v>0.77</v>
      </c>
      <c r="E29" s="404"/>
      <c r="F29" s="1128">
        <v>0.54593918312799383</v>
      </c>
      <c r="G29" s="404"/>
      <c r="H29" s="886" t="s">
        <v>87</v>
      </c>
      <c r="I29" s="404"/>
      <c r="J29" s="404"/>
      <c r="K29" s="404"/>
      <c r="L29" s="404"/>
      <c r="M29" s="166"/>
    </row>
    <row r="30" spans="1:13">
      <c r="A30" s="136"/>
      <c r="B30" s="719"/>
      <c r="C30" s="885"/>
      <c r="D30" s="409"/>
      <c r="E30" s="404"/>
      <c r="F30" s="404"/>
      <c r="G30" s="404"/>
      <c r="H30" s="886"/>
      <c r="I30" s="404"/>
      <c r="J30" s="404"/>
      <c r="K30" s="404"/>
      <c r="L30" s="404"/>
      <c r="M30" s="166"/>
    </row>
    <row r="31" spans="1:13">
      <c r="A31" s="136"/>
      <c r="B31" s="719" t="s">
        <v>903</v>
      </c>
      <c r="C31" s="885"/>
      <c r="D31" s="1219">
        <v>3.5000000000000001E-3</v>
      </c>
      <c r="E31" s="1220"/>
      <c r="F31" s="1221">
        <f>'9. Lessee Concentration'!G14</f>
        <v>3.4994844625461595E-3</v>
      </c>
      <c r="G31" s="404"/>
      <c r="H31" s="886" t="s">
        <v>87</v>
      </c>
      <c r="I31" s="404"/>
      <c r="J31" s="404"/>
      <c r="K31" s="404"/>
      <c r="L31" s="404"/>
      <c r="M31" s="166"/>
    </row>
    <row r="32" spans="1:13">
      <c r="A32" s="136"/>
      <c r="B32" s="719"/>
      <c r="C32" s="885"/>
      <c r="D32" s="409"/>
      <c r="E32" s="404"/>
      <c r="F32" s="404"/>
      <c r="G32" s="404"/>
      <c r="H32" s="886"/>
      <c r="I32" s="404"/>
      <c r="J32" s="404"/>
      <c r="K32" s="404"/>
      <c r="L32" s="404"/>
      <c r="M32" s="166"/>
    </row>
    <row r="33" spans="1:13" ht="13">
      <c r="A33" s="136"/>
      <c r="B33" s="719" t="s">
        <v>904</v>
      </c>
      <c r="C33" s="885"/>
      <c r="D33" s="918">
        <v>1.5E-3</v>
      </c>
      <c r="E33" s="209"/>
      <c r="F33" s="1129">
        <v>5.7466777523648119E-4</v>
      </c>
      <c r="G33" s="404"/>
      <c r="H33" s="886" t="s">
        <v>87</v>
      </c>
      <c r="I33" s="404"/>
      <c r="J33" s="404"/>
      <c r="K33" s="404"/>
      <c r="L33" s="404"/>
      <c r="M33" s="166"/>
    </row>
    <row r="34" spans="1:13">
      <c r="A34" s="136"/>
      <c r="B34" s="719"/>
      <c r="C34" s="885"/>
      <c r="D34" s="885"/>
      <c r="E34" s="404"/>
      <c r="F34" s="885"/>
      <c r="G34" s="404"/>
      <c r="H34" s="886"/>
      <c r="I34" s="404"/>
      <c r="J34" s="404"/>
      <c r="K34" s="404"/>
      <c r="L34" s="404"/>
      <c r="M34" s="166"/>
    </row>
    <row r="35" spans="1:13">
      <c r="A35" s="136"/>
      <c r="B35" s="719"/>
      <c r="C35" s="658"/>
      <c r="D35" s="658"/>
      <c r="E35" s="404"/>
      <c r="F35" s="658"/>
      <c r="G35" s="404"/>
      <c r="H35" s="53"/>
      <c r="I35" s="404"/>
      <c r="J35" s="404"/>
      <c r="K35" s="404"/>
      <c r="L35" s="404"/>
      <c r="M35" s="166"/>
    </row>
    <row r="36" spans="1:13" ht="13">
      <c r="A36" s="136"/>
      <c r="B36" s="405"/>
      <c r="D36" s="209" t="s">
        <v>158</v>
      </c>
      <c r="E36" s="209"/>
      <c r="F36" s="209" t="s">
        <v>159</v>
      </c>
      <c r="G36" s="209"/>
      <c r="H36" s="209" t="s">
        <v>160</v>
      </c>
      <c r="I36" s="404"/>
      <c r="J36" s="404"/>
      <c r="K36" s="404"/>
      <c r="L36" s="404"/>
      <c r="M36" s="166"/>
    </row>
    <row r="37" spans="1:13">
      <c r="A37" s="136"/>
      <c r="B37" s="407"/>
      <c r="C37" s="408"/>
      <c r="D37" s="409"/>
      <c r="E37" s="404"/>
      <c r="F37" s="404"/>
      <c r="G37" s="404"/>
      <c r="H37" s="404"/>
      <c r="I37" s="404"/>
      <c r="J37" s="404"/>
      <c r="K37" s="404"/>
      <c r="L37" s="404"/>
      <c r="M37" s="166"/>
    </row>
    <row r="38" spans="1:13">
      <c r="A38" s="136"/>
      <c r="B38" s="490"/>
      <c r="C38" s="408"/>
      <c r="D38" s="491"/>
      <c r="E38" s="404"/>
      <c r="F38" s="637"/>
      <c r="G38" s="404"/>
      <c r="H38" s="53"/>
      <c r="I38" s="404"/>
      <c r="J38" s="404"/>
      <c r="K38" s="404"/>
      <c r="L38" s="404"/>
      <c r="M38" s="166"/>
    </row>
    <row r="39" spans="1:13" ht="13">
      <c r="A39" s="136"/>
      <c r="B39" s="80" t="s">
        <v>166</v>
      </c>
      <c r="C39" s="408"/>
      <c r="D39" s="409"/>
      <c r="E39" s="404"/>
      <c r="F39" s="404"/>
      <c r="G39" s="404"/>
      <c r="H39" s="53" t="s">
        <v>87</v>
      </c>
      <c r="I39" s="404"/>
      <c r="J39" s="404"/>
      <c r="K39" s="404"/>
      <c r="L39" s="404"/>
      <c r="M39" s="166"/>
    </row>
    <row r="40" spans="1:13" ht="13">
      <c r="A40" s="136"/>
      <c r="B40" s="407" t="s">
        <v>167</v>
      </c>
      <c r="C40" s="410"/>
      <c r="D40" s="1176">
        <v>68000000</v>
      </c>
      <c r="E40" s="919"/>
      <c r="F40" s="920" t="s">
        <v>905</v>
      </c>
      <c r="G40" s="413"/>
      <c r="H40" s="886"/>
      <c r="I40" s="411"/>
      <c r="J40" s="411"/>
      <c r="K40" s="411"/>
      <c r="L40" s="404"/>
      <c r="M40" s="166"/>
    </row>
    <row r="41" spans="1:13">
      <c r="A41" s="136"/>
      <c r="B41" s="407" t="s">
        <v>168</v>
      </c>
      <c r="C41" s="408"/>
      <c r="D41" s="1176"/>
      <c r="E41" s="921"/>
      <c r="F41" s="920" t="s">
        <v>905</v>
      </c>
      <c r="G41" s="404"/>
      <c r="H41" s="886"/>
      <c r="I41" s="404"/>
      <c r="J41" s="404"/>
      <c r="K41" s="404"/>
      <c r="L41" s="404"/>
      <c r="M41" s="166"/>
    </row>
    <row r="42" spans="1:13">
      <c r="A42" s="136"/>
      <c r="B42" s="407" t="s">
        <v>169</v>
      </c>
      <c r="C42" s="408"/>
      <c r="D42" s="1176"/>
      <c r="E42" s="921"/>
      <c r="F42" s="920">
        <v>7.0099976062774658</v>
      </c>
      <c r="G42" s="404"/>
      <c r="H42" s="886"/>
      <c r="I42" s="404"/>
      <c r="J42" s="404"/>
      <c r="K42" s="404"/>
      <c r="L42" s="404"/>
      <c r="M42" s="166"/>
    </row>
    <row r="43" spans="1:13">
      <c r="A43" s="136"/>
      <c r="B43" s="407"/>
      <c r="C43" s="408"/>
      <c r="D43" s="404"/>
      <c r="E43" s="404"/>
      <c r="F43" s="404"/>
      <c r="G43" s="404"/>
      <c r="H43" s="404"/>
      <c r="I43" s="404"/>
      <c r="J43" s="404"/>
      <c r="K43" s="404"/>
      <c r="L43" s="404"/>
      <c r="M43" s="166"/>
    </row>
    <row r="44" spans="1:13" ht="13">
      <c r="A44" s="136"/>
      <c r="B44" s="80" t="s">
        <v>170</v>
      </c>
      <c r="C44" s="408"/>
      <c r="D44" s="404"/>
      <c r="E44" s="404"/>
      <c r="F44" s="412"/>
      <c r="G44" s="404"/>
      <c r="H44" s="53" t="s">
        <v>87</v>
      </c>
      <c r="I44" s="404"/>
      <c r="J44" s="404"/>
      <c r="K44" s="404"/>
      <c r="L44" s="404"/>
      <c r="M44" s="166"/>
    </row>
    <row r="45" spans="1:13">
      <c r="A45" s="136"/>
      <c r="C45" s="408"/>
      <c r="D45" s="404"/>
      <c r="E45" s="404"/>
      <c r="F45" s="412"/>
      <c r="G45" s="404"/>
      <c r="H45" s="53"/>
      <c r="I45" s="404"/>
      <c r="J45" s="404"/>
      <c r="K45" s="404"/>
      <c r="L45" s="404"/>
      <c r="M45" s="166"/>
    </row>
    <row r="46" spans="1:13" ht="13">
      <c r="A46" s="136"/>
      <c r="B46" s="80" t="s">
        <v>171</v>
      </c>
      <c r="C46" s="408"/>
      <c r="D46" s="404"/>
      <c r="E46" s="404"/>
      <c r="F46" s="412"/>
      <c r="G46" s="404"/>
      <c r="H46" s="53" t="s">
        <v>87</v>
      </c>
      <c r="I46" s="404"/>
      <c r="J46" s="404"/>
      <c r="K46" s="404"/>
      <c r="L46" s="404"/>
      <c r="M46" s="166"/>
    </row>
    <row r="47" spans="1:13">
      <c r="A47" s="136"/>
      <c r="C47" s="408"/>
      <c r="D47" s="404"/>
      <c r="E47" s="404"/>
      <c r="F47" s="412"/>
      <c r="G47" s="404"/>
      <c r="H47" s="53"/>
      <c r="I47" s="404"/>
      <c r="J47" s="404"/>
      <c r="K47" s="404"/>
      <c r="L47" s="404"/>
      <c r="M47" s="166"/>
    </row>
    <row r="48" spans="1:13" ht="13">
      <c r="A48" s="136"/>
      <c r="B48" s="639" t="s">
        <v>172</v>
      </c>
      <c r="C48" s="408"/>
      <c r="D48" s="404"/>
      <c r="E48" s="404"/>
      <c r="F48" s="404"/>
      <c r="G48" s="404"/>
      <c r="H48" s="53" t="s">
        <v>87</v>
      </c>
      <c r="I48" s="404"/>
      <c r="J48" s="404"/>
      <c r="K48" s="404"/>
      <c r="L48" s="404"/>
      <c r="M48" s="166"/>
    </row>
    <row r="49" spans="1:13">
      <c r="A49" s="136"/>
      <c r="B49" s="407" t="s">
        <v>173</v>
      </c>
      <c r="C49" s="622"/>
      <c r="D49" s="658"/>
      <c r="E49" s="621"/>
      <c r="F49" s="658"/>
      <c r="G49" s="621"/>
      <c r="I49" s="404"/>
      <c r="J49" s="404"/>
      <c r="K49" s="404"/>
      <c r="L49" s="404"/>
      <c r="M49" s="166"/>
    </row>
    <row r="50" spans="1:13">
      <c r="A50" s="136"/>
      <c r="B50" s="722" t="s">
        <v>174</v>
      </c>
      <c r="C50" s="622"/>
      <c r="D50" s="922">
        <v>7.4999999999999997E-3</v>
      </c>
      <c r="E50" s="621"/>
      <c r="F50" s="1174">
        <v>2.0000000000000001E-4</v>
      </c>
      <c r="G50" s="621"/>
      <c r="H50" s="1175" t="s">
        <v>87</v>
      </c>
      <c r="I50" s="404"/>
      <c r="J50" s="404"/>
      <c r="K50" s="404"/>
      <c r="L50" s="404"/>
      <c r="M50" s="166"/>
    </row>
    <row r="51" spans="1:13">
      <c r="A51" s="136"/>
      <c r="B51" s="722" t="s">
        <v>175</v>
      </c>
      <c r="C51" s="622"/>
      <c r="D51" s="922">
        <v>0.01</v>
      </c>
      <c r="E51" s="621"/>
      <c r="F51" s="1174"/>
      <c r="G51" s="621"/>
      <c r="H51" s="1175"/>
      <c r="I51" s="404"/>
      <c r="J51" s="404"/>
      <c r="K51" s="404"/>
      <c r="L51" s="404"/>
      <c r="M51" s="166"/>
    </row>
    <row r="52" spans="1:13">
      <c r="A52" s="136"/>
      <c r="B52" s="722" t="s">
        <v>176</v>
      </c>
      <c r="C52" s="622"/>
      <c r="D52" s="922">
        <v>1.2999999999999999E-2</v>
      </c>
      <c r="E52" s="621"/>
      <c r="F52" s="1174"/>
      <c r="G52" s="621"/>
      <c r="H52" s="1175"/>
      <c r="I52" s="404"/>
      <c r="J52" s="404"/>
      <c r="K52" s="404"/>
      <c r="L52" s="404"/>
      <c r="M52" s="166"/>
    </row>
    <row r="53" spans="1:13">
      <c r="A53" s="136"/>
      <c r="B53" s="722" t="s">
        <v>177</v>
      </c>
      <c r="C53" s="622"/>
      <c r="D53" s="922">
        <v>1.55E-2</v>
      </c>
      <c r="E53" s="621"/>
      <c r="F53" s="1174"/>
      <c r="G53" s="621"/>
      <c r="H53" s="1175"/>
      <c r="I53" s="404"/>
      <c r="J53" s="404"/>
      <c r="K53" s="404"/>
      <c r="L53" s="404"/>
      <c r="M53" s="166"/>
    </row>
    <row r="54" spans="1:13">
      <c r="A54" s="136"/>
      <c r="B54" s="407" t="s">
        <v>178</v>
      </c>
      <c r="C54" s="622"/>
      <c r="D54" s="923">
        <v>5100000</v>
      </c>
      <c r="E54" s="621"/>
      <c r="F54" s="923">
        <v>0</v>
      </c>
      <c r="G54" s="621"/>
      <c r="H54" s="53" t="s">
        <v>87</v>
      </c>
      <c r="I54" s="404"/>
      <c r="J54" s="404"/>
      <c r="K54" s="404"/>
      <c r="L54" s="404"/>
      <c r="M54" s="166"/>
    </row>
    <row r="55" spans="1:13" ht="25">
      <c r="A55" s="136"/>
      <c r="B55" s="644" t="s">
        <v>179</v>
      </c>
      <c r="C55" s="915">
        <v>0.1</v>
      </c>
      <c r="D55" s="491"/>
      <c r="E55" s="404"/>
      <c r="F55" s="915">
        <v>1</v>
      </c>
      <c r="G55" s="404"/>
      <c r="H55" s="53" t="s">
        <v>87</v>
      </c>
      <c r="I55" s="404"/>
      <c r="J55" s="404"/>
      <c r="K55" s="404"/>
      <c r="L55" s="404"/>
      <c r="M55" s="166"/>
    </row>
    <row r="56" spans="1:13">
      <c r="A56" s="136"/>
      <c r="B56" s="490" t="s">
        <v>180</v>
      </c>
      <c r="C56" s="408"/>
      <c r="D56" s="491"/>
      <c r="E56" s="404"/>
      <c r="F56" s="637"/>
      <c r="G56" s="404"/>
      <c r="H56" s="53" t="s">
        <v>87</v>
      </c>
      <c r="I56" s="404"/>
      <c r="J56" s="404"/>
      <c r="K56" s="404"/>
      <c r="L56" s="404"/>
      <c r="M56" s="166"/>
    </row>
    <row r="57" spans="1:13">
      <c r="A57" s="136"/>
      <c r="B57" s="627" t="s">
        <v>181</v>
      </c>
      <c r="C57" s="408"/>
      <c r="D57" s="404"/>
      <c r="E57" s="404"/>
      <c r="F57" s="404"/>
      <c r="G57" s="404"/>
      <c r="H57" s="53" t="s">
        <v>87</v>
      </c>
      <c r="I57" s="404"/>
      <c r="J57" s="404"/>
      <c r="K57" s="404"/>
      <c r="L57" s="404"/>
      <c r="M57" s="166"/>
    </row>
    <row r="58" spans="1:13">
      <c r="A58" s="136"/>
      <c r="B58" s="407" t="s">
        <v>182</v>
      </c>
      <c r="C58" s="408"/>
      <c r="D58" s="404"/>
      <c r="E58" s="404"/>
      <c r="F58" s="404"/>
      <c r="G58" s="404"/>
      <c r="H58" s="649" t="s">
        <v>87</v>
      </c>
      <c r="I58" s="404"/>
      <c r="J58" s="404"/>
      <c r="K58" s="404"/>
      <c r="L58" s="404"/>
      <c r="M58" s="166"/>
    </row>
    <row r="59" spans="1:13">
      <c r="A59" s="136"/>
      <c r="B59" s="407"/>
      <c r="C59" s="408"/>
      <c r="D59" s="404"/>
      <c r="E59" s="404"/>
      <c r="F59" s="404"/>
      <c r="G59" s="404"/>
      <c r="H59" s="404"/>
      <c r="I59" s="404"/>
      <c r="J59" s="404"/>
      <c r="K59" s="404"/>
      <c r="L59" s="404"/>
      <c r="M59" s="166"/>
    </row>
    <row r="60" spans="1:13" ht="13">
      <c r="A60" s="136"/>
      <c r="B60" s="80" t="s">
        <v>183</v>
      </c>
      <c r="C60" s="80"/>
      <c r="D60" s="640"/>
      <c r="E60" s="80"/>
      <c r="F60" s="641"/>
      <c r="G60" s="80"/>
      <c r="H60" s="53"/>
      <c r="I60" s="404"/>
      <c r="J60" s="404"/>
      <c r="K60" s="404"/>
      <c r="L60" s="404"/>
      <c r="M60" s="166"/>
    </row>
    <row r="61" spans="1:13" ht="13">
      <c r="A61" s="136"/>
      <c r="B61" s="407" t="s">
        <v>930</v>
      </c>
      <c r="C61" s="80"/>
      <c r="D61" s="915">
        <v>7.4999999999999997E-3</v>
      </c>
      <c r="E61" s="80"/>
      <c r="F61" s="915">
        <v>1.7996427546922874E-4</v>
      </c>
      <c r="G61" s="80"/>
      <c r="H61" s="53"/>
      <c r="I61" s="404"/>
      <c r="J61" s="404"/>
      <c r="K61" s="404"/>
      <c r="L61" s="404"/>
      <c r="M61" s="166"/>
    </row>
    <row r="62" spans="1:13" ht="13">
      <c r="A62" s="136"/>
      <c r="B62" s="645" t="s">
        <v>166</v>
      </c>
      <c r="C62" s="164"/>
      <c r="D62" s="658"/>
      <c r="E62" s="80"/>
      <c r="F62" s="885"/>
      <c r="H62" s="53" t="s">
        <v>87</v>
      </c>
      <c r="M62" s="166"/>
    </row>
    <row r="63" spans="1:13" ht="13">
      <c r="A63" s="136"/>
      <c r="B63" s="84" t="s">
        <v>182</v>
      </c>
      <c r="C63" s="80"/>
      <c r="D63" s="640"/>
      <c r="E63" s="80"/>
      <c r="F63" s="641"/>
      <c r="G63" s="80"/>
      <c r="H63" s="53" t="s">
        <v>87</v>
      </c>
      <c r="J63" s="416"/>
      <c r="L63" s="416"/>
      <c r="M63" s="166"/>
    </row>
    <row r="64" spans="1:13" ht="13">
      <c r="A64" s="136"/>
      <c r="B64" s="84" t="s">
        <v>931</v>
      </c>
      <c r="D64" s="620"/>
      <c r="E64" s="621"/>
      <c r="F64" s="620"/>
      <c r="G64" s="621"/>
      <c r="H64" s="53"/>
      <c r="J64" s="423"/>
      <c r="L64" s="423"/>
      <c r="M64" s="166"/>
    </row>
    <row r="65" spans="1:13" ht="13">
      <c r="A65" s="136"/>
      <c r="B65" s="407" t="s">
        <v>168</v>
      </c>
      <c r="D65" s="1172">
        <v>0</v>
      </c>
      <c r="F65" s="915">
        <v>0</v>
      </c>
      <c r="H65" s="1173" t="s">
        <v>87</v>
      </c>
      <c r="J65" s="424"/>
      <c r="L65" s="149"/>
      <c r="M65" s="166"/>
    </row>
    <row r="66" spans="1:13">
      <c r="A66" s="136"/>
      <c r="B66" s="407" t="s">
        <v>169</v>
      </c>
      <c r="D66" s="1173"/>
      <c r="F66" s="915">
        <v>0</v>
      </c>
      <c r="H66" s="1173"/>
      <c r="M66" s="166"/>
    </row>
    <row r="67" spans="1:13">
      <c r="A67" s="136"/>
      <c r="B67" s="84" t="s">
        <v>171</v>
      </c>
      <c r="D67" s="149"/>
      <c r="F67" s="149"/>
      <c r="H67" s="164" t="s">
        <v>87</v>
      </c>
      <c r="M67" s="166"/>
    </row>
    <row r="68" spans="1:13" ht="18" customHeight="1">
      <c r="A68" s="136"/>
      <c r="B68" s="137"/>
      <c r="D68" s="149"/>
      <c r="F68" s="149"/>
      <c r="M68" s="166"/>
    </row>
    <row r="69" spans="1:13" ht="12.75" customHeight="1">
      <c r="A69" s="136"/>
      <c r="D69" s="425"/>
      <c r="F69" s="149"/>
      <c r="M69" s="166"/>
    </row>
    <row r="70" spans="1:13" ht="12.75" customHeight="1">
      <c r="A70" s="136"/>
      <c r="D70" s="425"/>
      <c r="F70" s="149"/>
      <c r="M70" s="166"/>
    </row>
    <row r="71" spans="1:13">
      <c r="A71" s="136"/>
      <c r="D71" s="426"/>
      <c r="F71" s="149"/>
      <c r="M71" s="166"/>
    </row>
    <row r="72" spans="1:13" ht="5.25" customHeight="1">
      <c r="A72" s="136"/>
      <c r="D72" s="418"/>
      <c r="F72" s="149"/>
      <c r="M72" s="166"/>
    </row>
    <row r="73" spans="1:13">
      <c r="A73" s="136"/>
      <c r="B73" s="630"/>
      <c r="D73" s="418"/>
      <c r="F73" s="149"/>
      <c r="M73" s="166"/>
    </row>
    <row r="74" spans="1:13">
      <c r="A74" s="190"/>
      <c r="B74" s="197"/>
      <c r="C74" s="414"/>
      <c r="D74" s="415"/>
      <c r="E74" s="415"/>
      <c r="F74" s="415"/>
      <c r="G74" s="415"/>
      <c r="H74" s="415"/>
      <c r="I74" s="415"/>
      <c r="J74" s="415"/>
      <c r="K74" s="415"/>
      <c r="L74" s="415"/>
      <c r="M74" s="198"/>
    </row>
    <row r="75" spans="1:13">
      <c r="D75" s="418"/>
      <c r="F75" s="149"/>
    </row>
    <row r="76" spans="1:13">
      <c r="D76" s="418"/>
      <c r="F76" s="149"/>
    </row>
    <row r="77" spans="1:13">
      <c r="D77" s="418"/>
      <c r="F77" s="149"/>
    </row>
    <row r="78" spans="1:13">
      <c r="D78" s="427"/>
      <c r="F78" s="149"/>
    </row>
    <row r="79" spans="1:13">
      <c r="D79" s="427"/>
      <c r="F79" s="149"/>
    </row>
    <row r="80" spans="1:13">
      <c r="D80" s="418"/>
    </row>
    <row r="81" spans="3:8">
      <c r="D81" s="418"/>
    </row>
    <row r="82" spans="3:8" ht="12.75" customHeight="1">
      <c r="D82" s="149"/>
    </row>
    <row r="84" spans="3:8">
      <c r="H84" s="167"/>
    </row>
    <row r="85" spans="3:8">
      <c r="H85" s="167"/>
    </row>
    <row r="87" spans="3:8">
      <c r="C87" s="428"/>
      <c r="D87" s="374"/>
      <c r="F87" s="374"/>
      <c r="H87" s="167"/>
    </row>
    <row r="88" spans="3:8">
      <c r="C88" s="428"/>
      <c r="D88" s="374"/>
      <c r="F88" s="374"/>
    </row>
    <row r="90" spans="3:8">
      <c r="C90" s="428"/>
      <c r="D90" s="428"/>
      <c r="E90" s="428"/>
      <c r="F90" s="428"/>
    </row>
  </sheetData>
  <mergeCells count="5">
    <mergeCell ref="D65:D66"/>
    <mergeCell ref="H65:H66"/>
    <mergeCell ref="F50:F53"/>
    <mergeCell ref="H50:H53"/>
    <mergeCell ref="D40:D42"/>
  </mergeCells>
  <conditionalFormatting sqref="H15">
    <cfRule type="cellIs" dxfId="10" priority="8" stopIfTrue="1" operator="equal">
      <formula>"yes"</formula>
    </cfRule>
  </conditionalFormatting>
  <conditionalFormatting sqref="H18:H19">
    <cfRule type="cellIs" dxfId="9" priority="7" stopIfTrue="1" operator="equal">
      <formula>"yes"</formula>
    </cfRule>
  </conditionalFormatting>
  <conditionalFormatting sqref="H21">
    <cfRule type="cellIs" dxfId="8" priority="6" stopIfTrue="1" operator="equal">
      <formula>"yes"</formula>
    </cfRule>
  </conditionalFormatting>
  <conditionalFormatting sqref="H23">
    <cfRule type="cellIs" dxfId="7" priority="5" stopIfTrue="1" operator="equal">
      <formula>"yes"</formula>
    </cfRule>
  </conditionalFormatting>
  <conditionalFormatting sqref="H25">
    <cfRule type="cellIs" dxfId="6" priority="4" stopIfTrue="1" operator="equal">
      <formula>"yes"</formula>
    </cfRule>
  </conditionalFormatting>
  <conditionalFormatting sqref="H27">
    <cfRule type="cellIs" dxfId="5" priority="3" stopIfTrue="1" operator="equal">
      <formula>"yes"</formula>
    </cfRule>
  </conditionalFormatting>
  <conditionalFormatting sqref="H29:H35">
    <cfRule type="cellIs" dxfId="4" priority="2" stopIfTrue="1" operator="equal">
      <formula>"yes"</formula>
    </cfRule>
  </conditionalFormatting>
  <conditionalFormatting sqref="H38:H42">
    <cfRule type="cellIs" dxfId="3" priority="1" stopIfTrue="1" operator="equal">
      <formula>"yes"</formula>
    </cfRule>
  </conditionalFormatting>
  <conditionalFormatting sqref="H44:H48 H50">
    <cfRule type="cellIs" dxfId="2" priority="25" stopIfTrue="1" operator="equal">
      <formula>"yes"</formula>
    </cfRule>
  </conditionalFormatting>
  <conditionalFormatting sqref="H54:H57">
    <cfRule type="cellIs" dxfId="1" priority="12" stopIfTrue="1" operator="equal">
      <formula>"yes"</formula>
    </cfRule>
  </conditionalFormatting>
  <conditionalFormatting sqref="H60:H64">
    <cfRule type="cellIs" dxfId="0" priority="14" stopIfTrue="1" operator="equal">
      <formula>"yes"</formula>
    </cfRule>
  </conditionalFormatting>
  <pageMargins left="0.70866141732283472" right="0.70866141732283472" top="0.78740157480314965" bottom="0.78740157480314965" header="0.31496062992125984" footer="0.31496062992125984"/>
  <pageSetup paperSize="9" scale="49" orientation="landscape" r:id="rId1"/>
  <headerFooter differentFirst="1">
    <oddFooter>&amp;L&amp;8
Santander Consumer Leasing GmbH
Santander-Platz 1
41061 Mönchengladbach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FB88C6EFD6C84A827CB91382B26CA5" ma:contentTypeVersion="11" ma:contentTypeDescription="Ein neues Dokument erstellen." ma:contentTypeScope="" ma:versionID="e4999602486bdee9f40e0d0746b169aa">
  <xsd:schema xmlns:xsd="http://www.w3.org/2001/XMLSchema" xmlns:xs="http://www.w3.org/2001/XMLSchema" xmlns:p="http://schemas.microsoft.com/office/2006/metadata/properties" xmlns:ns2="42cac8ff-2a52-4ddd-b10b-48b997e6baed" xmlns:ns3="286eb49d-0bbd-4f6c-8e85-61d8bfbd93be" targetNamespace="http://schemas.microsoft.com/office/2006/metadata/properties" ma:root="true" ma:fieldsID="6ed4baac4df7eea6b94a0f927ee2ac74" ns2:_="" ns3:_="">
    <xsd:import namespace="42cac8ff-2a52-4ddd-b10b-48b997e6baed"/>
    <xsd:import namespace="286eb49d-0bbd-4f6c-8e85-61d8bfbd9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ac8ff-2a52-4ddd-b10b-48b997e6b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eb49d-0bbd-4f6c-8e85-61d8bfbd93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27dc97-f919-4f3b-8882-1bd25c85878d}" ma:internalName="TaxCatchAll" ma:showField="CatchAllData" ma:web="286eb49d-0bbd-4f6c-8e85-61d8bfbd9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cac8ff-2a52-4ddd-b10b-48b997e6baed">
      <Terms xmlns="http://schemas.microsoft.com/office/infopath/2007/PartnerControls"/>
    </lcf76f155ced4ddcb4097134ff3c332f>
    <TaxCatchAll xmlns="286eb49d-0bbd-4f6c-8e85-61d8bfbd93be" xsi:nil="true"/>
  </documentManagement>
</p:properties>
</file>

<file path=customXml/itemProps1.xml><?xml version="1.0" encoding="utf-8"?>
<ds:datastoreItem xmlns:ds="http://schemas.openxmlformats.org/officeDocument/2006/customXml" ds:itemID="{3D52395B-FAAB-4312-B84D-B5B81A8C29F5}"/>
</file>

<file path=customXml/itemProps2.xml><?xml version="1.0" encoding="utf-8"?>
<ds:datastoreItem xmlns:ds="http://schemas.openxmlformats.org/officeDocument/2006/customXml" ds:itemID="{2985C9AA-E350-48AC-80EE-620001D1DE97}"/>
</file>

<file path=customXml/itemProps3.xml><?xml version="1.0" encoding="utf-8"?>
<ds:datastoreItem xmlns:ds="http://schemas.openxmlformats.org/officeDocument/2006/customXml" ds:itemID="{8CF7B986-D6FC-4EEB-89B6-B57CE5556DA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46</vt:i4>
      </vt:variant>
    </vt:vector>
  </HeadingPairs>
  <TitlesOfParts>
    <vt:vector size="89"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Discounted Receivab</vt:lpstr>
      <vt:lpstr>6.1 Original DRB (Graph)</vt:lpstr>
      <vt:lpstr>7. Current Discounted Receivabl</vt:lpstr>
      <vt:lpstr>7.1 Current DRB (Graph)</vt:lpstr>
      <vt:lpstr>8. Instalments</vt:lpstr>
      <vt:lpstr>8. Instalments (Graph)</vt:lpstr>
      <vt:lpstr>9. Lessee Concentration</vt:lpstr>
      <vt:lpstr>10. Geographical Distribution</vt:lpstr>
      <vt:lpstr>10.1 Geographical (Graph)</vt:lpstr>
      <vt:lpstr>11. Object Type</vt:lpstr>
      <vt:lpstr>12. Type of Contract</vt:lpstr>
      <vt:lpstr>13. Payment Methods</vt:lpstr>
      <vt:lpstr>14. Downpayment</vt:lpstr>
      <vt:lpstr>15. Effective Interest Rate</vt:lpstr>
      <vt:lpstr>15.1 Eff. Int. Rate (Graph)</vt:lpstr>
      <vt:lpstr>16. Seasoning</vt:lpstr>
      <vt:lpstr>16.1 Seasoning (Graph)</vt:lpstr>
      <vt:lpstr>17. Remaining Term</vt:lpstr>
      <vt:lpstr>17.1 Remaining Term (Graph)</vt:lpstr>
      <vt:lpstr>18. Original Term</vt:lpstr>
      <vt:lpstr>18.1 Original Term (Graph)</vt:lpstr>
      <vt:lpstr>19. Leasae Concentration</vt:lpstr>
      <vt:lpstr>20. Brands + Fuel Type</vt:lpstr>
      <vt:lpstr>21. Nace</vt:lpstr>
      <vt:lpstr>21.1 Nace (Graph)</vt:lpstr>
      <vt:lpstr>22. Amortisation profile</vt:lpstr>
      <vt:lpstr>23. PoP + Transaction Costs</vt:lpstr>
      <vt:lpstr>24. Retention</vt:lpstr>
      <vt:lpstr>25. Counterparties</vt:lpstr>
      <vt:lpstr>26. Issuer Information</vt:lpstr>
      <vt:lpstr>27. Swap Counterparty Data</vt:lpstr>
      <vt:lpstr>28. Santander Consumer Bank</vt:lpstr>
      <vt:lpstr>29. Glossary</vt:lpstr>
      <vt:lpstr>'1. Portfolio Information'!Druckbereich</vt:lpstr>
      <vt:lpstr>'1.1 Portfolio Information p.p.'!Druckbereich</vt:lpstr>
      <vt:lpstr>'10. Geographical Distribution'!Druckbereich</vt:lpstr>
      <vt:lpstr>'10.1 Geographical (Graph)'!Druckbereich</vt:lpstr>
      <vt:lpstr>'11. Object Type'!Druckbereich</vt:lpstr>
      <vt:lpstr>'12. Type of Contract'!Druckbereich</vt:lpstr>
      <vt:lpstr>'13. Payment Methods'!Druckbereich</vt:lpstr>
      <vt:lpstr>'14. Downpayment'!Druckbereich</vt:lpstr>
      <vt:lpstr>'15. Effective Interest Rate'!Druckbereich</vt:lpstr>
      <vt:lpstr>'15.1 Eff. Int. Rate (Graph)'!Druckbereich</vt:lpstr>
      <vt:lpstr>'16. Seasoning'!Druckbereich</vt:lpstr>
      <vt:lpstr>'16.1 Seasoning (Graph)'!Druckbereich</vt:lpstr>
      <vt:lpstr>'17. Remaining Term'!Druckbereich</vt:lpstr>
      <vt:lpstr>'17.1 Remaining Term (Graph)'!Druckbereich</vt:lpstr>
      <vt:lpstr>'18. Original Term'!Druckbereich</vt:lpstr>
      <vt:lpstr>'18.1 Original Term (Graph)'!Druckbereich</vt:lpstr>
      <vt:lpstr>'19. Leasae Concentration'!Druckbereich</vt:lpstr>
      <vt:lpstr>'2. Reserve Accounts'!Druckbereich</vt:lpstr>
      <vt:lpstr>'20. Brands + Fuel Type'!Druckbereich</vt:lpstr>
      <vt:lpstr>'21. Nace'!Druckbereich</vt:lpstr>
      <vt:lpstr>'21.1 Nace (Graph)'!Druckbereich</vt:lpstr>
      <vt:lpstr>'22. Amortisation profile'!Druckbereich</vt:lpstr>
      <vt:lpstr>'23. PoP + Transaction Costs'!Druckbereich</vt:lpstr>
      <vt:lpstr>'24. Retention'!Druckbereich</vt:lpstr>
      <vt:lpstr>'25. Counterparties'!Druckbereich</vt:lpstr>
      <vt:lpstr>'26. Issuer Information'!Druckbereich</vt:lpstr>
      <vt:lpstr>'27. Swap Counterparty Data'!Druckbereich</vt:lpstr>
      <vt:lpstr>'28. Santander Consumer Bank'!Druckbereich</vt:lpstr>
      <vt:lpstr>'29.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Discounted Receivab'!Druckbereich</vt:lpstr>
      <vt:lpstr>'6.1 Original DRB (Graph)'!Druckbereich</vt:lpstr>
      <vt:lpstr>'7. Current Discounted Receivabl'!Druckbereich</vt:lpstr>
      <vt:lpstr>'7.1 Current DRB (Graph)'!Druckbereich</vt:lpstr>
      <vt:lpstr>'8. Instalments'!Druckbereich</vt:lpstr>
      <vt:lpstr>'8. Instalments (Graph)'!Druckbereich</vt:lpstr>
      <vt:lpstr>'9. Lessee Concentration'!Druckbereich</vt:lpstr>
      <vt:lpstr>Cover!Druckbereich</vt:lpstr>
      <vt:lpstr>'Cover Sheet'!Druckbereich</vt:lpstr>
      <vt:lpstr>Notes</vt:lpstr>
      <vt:lpstr>Santander</vt:lpstr>
      <vt:lpstr>Swap2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2025-10-24T08:36:25Z</dcterms:created>
  <dcterms:modified xsi:type="dcterms:W3CDTF">2025-10-24T09:01:31Z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1666400</vt:r8>
  </property>
  <property fmtid="{D5CDD505-2E9C-101B-9397-08002B2CF9AE}" pid="3" name="MSIP_Label_a401b303-ecb1-4a9d-936a-70858c2d9a3e_SiteId">
    <vt:lpwstr>c9a7d621-4bc4-4407-b730-f428e656aa9e</vt:lpwstr>
  </property>
  <property fmtid="{D5CDD505-2E9C-101B-9397-08002B2CF9AE}" pid="4" name="MediaServiceImageTags">
    <vt:lpwstr/>
  </property>
  <property fmtid="{D5CDD505-2E9C-101B-9397-08002B2CF9AE}" pid="5" name="MSIP_Label_a401b303-ecb1-4a9d-936a-70858c2d9a3e_Method">
    <vt:lpwstr>Privileged</vt:lpwstr>
  </property>
  <property fmtid="{D5CDD505-2E9C-101B-9397-08002B2CF9AE}" pid="6" name="ContentTypeId">
    <vt:lpwstr>0x01010026FB88C6EFD6C84A827CB91382B26CA5</vt:lpwstr>
  </property>
  <property fmtid="{D5CDD505-2E9C-101B-9397-08002B2CF9AE}" pid="7" name="MSIP_Label_a401b303-ecb1-4a9d-936a-70858c2d9a3e_ContentBits">
    <vt:lpwstr>0</vt:lpwstr>
  </property>
  <property fmtid="{D5CDD505-2E9C-101B-9397-08002B2CF9AE}" pid="8" name="MSIP_Label_a401b303-ecb1-4a9d-936a-70858c2d9a3e_Name">
    <vt:lpwstr>a401b303-ecb1-4a9d-936a-70858c2d9a3e</vt:lpwstr>
  </property>
  <property fmtid="{D5CDD505-2E9C-101B-9397-08002B2CF9AE}" pid="9" name="MSIP_Label_41b88ec2-a72b-4523-9e84-0458a1764731_ContentBits">
    <vt:lpwstr>0</vt:lpwstr>
  </property>
  <property fmtid="{D5CDD505-2E9C-101B-9397-08002B2CF9AE}" pid="10" name="MSIP_Label_a401b303-ecb1-4a9d-936a-70858c2d9a3e_Enabled">
    <vt:lpwstr>true</vt:lpwstr>
  </property>
  <property fmtid="{D5CDD505-2E9C-101B-9397-08002B2CF9AE}" pid="11" name="MSIP_Label_41b88ec2-a72b-4523-9e84-0458a1764731_Enabled">
    <vt:lpwstr>true</vt:lpwstr>
  </property>
  <property fmtid="{D5CDD505-2E9C-101B-9397-08002B2CF9AE}" pid="12" name="MSIP_Label_41b88ec2-a72b-4523-9e84-0458a1764731_Name">
    <vt:lpwstr>Public O365</vt:lpwstr>
  </property>
  <property fmtid="{D5CDD505-2E9C-101B-9397-08002B2CF9AE}" pid="13" name="MSIP_Label_a401b303-ecb1-4a9d-936a-70858c2d9a3e_SetDate">
    <vt:lpwstr>2021-10-20T10:34:02Z</vt:lpwstr>
  </property>
  <property fmtid="{D5CDD505-2E9C-101B-9397-08002B2CF9AE}" pid="14" name="MSIP_Label_a401b303-ecb1-4a9d-936a-70858c2d9a3e_ActionId">
    <vt:lpwstr>8b040096-c95f-4294-aa87-30d31737d58a</vt:lpwstr>
  </property>
  <property fmtid="{D5CDD505-2E9C-101B-9397-08002B2CF9AE}" pid="15" name="MSIP_Label_41b88ec2-a72b-4523-9e84-0458a1764731_SetDate">
    <vt:lpwstr>2022-02-28T09:58:47Z</vt:lpwstr>
  </property>
  <property fmtid="{D5CDD505-2E9C-101B-9397-08002B2CF9AE}" pid="16" name="MSIP_Label_41b88ec2-a72b-4523-9e84-0458a1764731_ActionId">
    <vt:lpwstr>5e270b31-0a6d-4a43-86f4-442e6a300469</vt:lpwstr>
  </property>
  <property fmtid="{D5CDD505-2E9C-101B-9397-08002B2CF9AE}" pid="17" name="MSIP_Label_41b88ec2-a72b-4523-9e84-0458a1764731_Method">
    <vt:lpwstr>Privileged</vt:lpwstr>
  </property>
  <property fmtid="{D5CDD505-2E9C-101B-9397-08002B2CF9AE}" pid="18" name="MSIP_Label_41b88ec2-a72b-4523-9e84-0458a1764731_SiteId">
    <vt:lpwstr>35595a02-4d6d-44ac-99e1-f9ab4cd872db</vt:lpwstr>
  </property>
</Properties>
</file>